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770" yWindow="2295" windowWidth="26565" windowHeight="11355"/>
  </bookViews>
  <sheets>
    <sheet name="1P1 nontraditional 2012" sheetId="20" r:id="rId1"/>
  </sheets>
  <calcPr calcId="124519"/>
</workbook>
</file>

<file path=xl/calcChain.xml><?xml version="1.0" encoding="utf-8"?>
<calcChain xmlns="http://schemas.openxmlformats.org/spreadsheetml/2006/main">
  <c r="Q61" i="20"/>
  <c r="Y61" s="1"/>
  <c r="P61"/>
  <c r="X61" s="1"/>
  <c r="O61"/>
  <c r="W61" s="1"/>
  <c r="Q59"/>
  <c r="Y59" s="1"/>
  <c r="P59"/>
  <c r="X59" s="1"/>
  <c r="O59"/>
  <c r="W59" s="1"/>
  <c r="Q58"/>
  <c r="Y58" s="1"/>
  <c r="P58"/>
  <c r="X58" s="1"/>
  <c r="O58"/>
  <c r="W58" s="1"/>
  <c r="Q57"/>
  <c r="Y57" s="1"/>
  <c r="P57"/>
  <c r="X57" s="1"/>
  <c r="O57"/>
  <c r="W57" s="1"/>
  <c r="Q56"/>
  <c r="Y56" s="1"/>
  <c r="P56"/>
  <c r="X56" s="1"/>
  <c r="O56"/>
  <c r="W56" s="1"/>
  <c r="W55"/>
  <c r="Q55"/>
  <c r="Y55" s="1"/>
  <c r="P55"/>
  <c r="X55" s="1"/>
  <c r="O55"/>
  <c r="Q54"/>
  <c r="Y54" s="1"/>
  <c r="P54"/>
  <c r="X54" s="1"/>
  <c r="O54"/>
  <c r="W54" s="1"/>
  <c r="X53"/>
  <c r="W53"/>
  <c r="Q53"/>
  <c r="Y53" s="1"/>
  <c r="P53"/>
  <c r="O53"/>
  <c r="Y52"/>
  <c r="Q52"/>
  <c r="P52"/>
  <c r="X52" s="1"/>
  <c r="O52"/>
  <c r="W52" s="1"/>
  <c r="Q51"/>
  <c r="Y51" s="1"/>
  <c r="P51"/>
  <c r="X51" s="1"/>
  <c r="O51"/>
  <c r="W51" s="1"/>
  <c r="Y50"/>
  <c r="Q50"/>
  <c r="P50"/>
  <c r="X50" s="1"/>
  <c r="O50"/>
  <c r="W50" s="1"/>
  <c r="Q49"/>
  <c r="Y49" s="1"/>
  <c r="P49"/>
  <c r="X49" s="1"/>
  <c r="O49"/>
  <c r="W49" s="1"/>
  <c r="Y48"/>
  <c r="Q48"/>
  <c r="P48"/>
  <c r="X48" s="1"/>
  <c r="O48"/>
  <c r="W48" s="1"/>
  <c r="Q47"/>
  <c r="Y47" s="1"/>
  <c r="P47"/>
  <c r="X47" s="1"/>
  <c r="O47"/>
  <c r="W47" s="1"/>
  <c r="Y46"/>
  <c r="Q46"/>
  <c r="P46"/>
  <c r="X46" s="1"/>
  <c r="O46"/>
  <c r="W46" s="1"/>
  <c r="Q45"/>
  <c r="Y45" s="1"/>
  <c r="P45"/>
  <c r="X45" s="1"/>
  <c r="O45"/>
  <c r="W45" s="1"/>
  <c r="Y44"/>
  <c r="Q44"/>
  <c r="P44"/>
  <c r="X44" s="1"/>
  <c r="O44"/>
  <c r="W44" s="1"/>
  <c r="Q43"/>
  <c r="Y43" s="1"/>
  <c r="P43"/>
  <c r="X43" s="1"/>
  <c r="O43"/>
  <c r="W43" s="1"/>
  <c r="Y42"/>
  <c r="Q42"/>
  <c r="P42"/>
  <c r="X42" s="1"/>
  <c r="O42"/>
  <c r="W42" s="1"/>
  <c r="Q41"/>
  <c r="Y41" s="1"/>
  <c r="P41"/>
  <c r="X41" s="1"/>
  <c r="O41"/>
  <c r="W41" s="1"/>
  <c r="Y40"/>
  <c r="Q40"/>
  <c r="P40"/>
  <c r="X40" s="1"/>
  <c r="O40"/>
  <c r="W40" s="1"/>
  <c r="Q39"/>
  <c r="Y39" s="1"/>
  <c r="P39"/>
  <c r="X39" s="1"/>
  <c r="O39"/>
  <c r="W39" s="1"/>
  <c r="Q38"/>
  <c r="Y38" s="1"/>
  <c r="P38"/>
  <c r="X38" s="1"/>
  <c r="O38"/>
  <c r="W38" s="1"/>
  <c r="W37"/>
  <c r="Q37"/>
  <c r="Y37" s="1"/>
  <c r="P37"/>
  <c r="X37" s="1"/>
  <c r="O37"/>
  <c r="Q36"/>
  <c r="Y36" s="1"/>
  <c r="P36"/>
  <c r="X36" s="1"/>
  <c r="O36"/>
  <c r="W36" s="1"/>
  <c r="X35"/>
  <c r="W35"/>
  <c r="Q35"/>
  <c r="Y35" s="1"/>
  <c r="P35"/>
  <c r="O35"/>
  <c r="Y34"/>
  <c r="Q34"/>
  <c r="P34"/>
  <c r="X34" s="1"/>
  <c r="O34"/>
  <c r="W34" s="1"/>
  <c r="X33"/>
  <c r="Q33"/>
  <c r="Y33" s="1"/>
  <c r="P33"/>
  <c r="O33"/>
  <c r="W33" s="1"/>
  <c r="Y32"/>
  <c r="Q32"/>
  <c r="P32"/>
  <c r="X32" s="1"/>
  <c r="O32"/>
  <c r="W32" s="1"/>
  <c r="Q31"/>
  <c r="Y31" s="1"/>
  <c r="P31"/>
  <c r="X31" s="1"/>
  <c r="O31"/>
  <c r="W31" s="1"/>
  <c r="Q30"/>
  <c r="Y30" s="1"/>
  <c r="P30"/>
  <c r="X30" s="1"/>
  <c r="O30"/>
  <c r="W30" s="1"/>
  <c r="X29"/>
  <c r="W29"/>
  <c r="Q29"/>
  <c r="Y29" s="1"/>
  <c r="P29"/>
  <c r="O29"/>
  <c r="Q28"/>
  <c r="Y28" s="1"/>
  <c r="P28"/>
  <c r="X28" s="1"/>
  <c r="O28"/>
  <c r="W28" s="1"/>
  <c r="Q27"/>
  <c r="P27"/>
  <c r="X27" s="1"/>
  <c r="O27"/>
  <c r="W27" s="1"/>
  <c r="Q25"/>
  <c r="Y25" s="1"/>
  <c r="P25"/>
  <c r="X25" s="1"/>
  <c r="O25"/>
  <c r="W25" s="1"/>
  <c r="Q24"/>
  <c r="Y24" s="1"/>
  <c r="P24"/>
  <c r="X24" s="1"/>
  <c r="O24"/>
  <c r="W24" s="1"/>
  <c r="Q23"/>
  <c r="Y23" s="1"/>
  <c r="P23"/>
  <c r="X23" s="1"/>
  <c r="O23"/>
  <c r="W23" s="1"/>
  <c r="Q22"/>
  <c r="Y22" s="1"/>
  <c r="P22"/>
  <c r="X22" s="1"/>
  <c r="O22"/>
  <c r="W22" s="1"/>
  <c r="Q21"/>
  <c r="Y21" s="1"/>
  <c r="P21"/>
  <c r="X21" s="1"/>
  <c r="O21"/>
  <c r="W21" s="1"/>
  <c r="Q20"/>
  <c r="Y20" s="1"/>
  <c r="P20"/>
  <c r="X20" s="1"/>
  <c r="O20"/>
  <c r="W20" s="1"/>
  <c r="W19"/>
  <c r="Q19"/>
  <c r="Y19" s="1"/>
  <c r="P19"/>
  <c r="X19" s="1"/>
  <c r="O19"/>
  <c r="Q18"/>
  <c r="Y18" s="1"/>
  <c r="P18"/>
  <c r="X18" s="1"/>
  <c r="O18"/>
  <c r="W18" s="1"/>
  <c r="W17"/>
  <c r="Q17"/>
  <c r="Y17" s="1"/>
  <c r="P17"/>
  <c r="X17" s="1"/>
  <c r="O17"/>
  <c r="Q16"/>
  <c r="Y16" s="1"/>
  <c r="P16"/>
  <c r="X16" s="1"/>
  <c r="O16"/>
  <c r="W16" s="1"/>
  <c r="X15"/>
  <c r="Q15"/>
  <c r="Y15" s="1"/>
  <c r="P15"/>
  <c r="O15"/>
  <c r="W15" s="1"/>
  <c r="Q14"/>
  <c r="Y14" s="1"/>
  <c r="P14"/>
  <c r="X14" s="1"/>
  <c r="O14"/>
  <c r="W14" s="1"/>
  <c r="W13"/>
  <c r="Q13"/>
  <c r="Y13" s="1"/>
  <c r="P13"/>
  <c r="X13" s="1"/>
  <c r="O13"/>
  <c r="Q12"/>
  <c r="Y12" s="1"/>
  <c r="P12"/>
  <c r="X12" s="1"/>
  <c r="O12"/>
  <c r="W12" s="1"/>
  <c r="Q10"/>
  <c r="Y10" s="1"/>
  <c r="P10"/>
  <c r="O10"/>
  <c r="W10" l="1"/>
  <c r="Y27"/>
  <c r="X10"/>
</calcChain>
</file>

<file path=xl/sharedStrings.xml><?xml version="1.0" encoding="utf-8"?>
<sst xmlns="http://schemas.openxmlformats.org/spreadsheetml/2006/main" count="136" uniqueCount="105">
  <si>
    <t>Kaskaskia</t>
  </si>
  <si>
    <t>DuPage</t>
  </si>
  <si>
    <t xml:space="preserve">Black Hawk </t>
  </si>
  <si>
    <t>Triton</t>
  </si>
  <si>
    <t>Parkland</t>
  </si>
  <si>
    <t>Sauk Valley</t>
  </si>
  <si>
    <t>Danville</t>
  </si>
  <si>
    <t>Elgin</t>
  </si>
  <si>
    <t>South Suburban</t>
  </si>
  <si>
    <t>Rock Valley</t>
  </si>
  <si>
    <t>Harper</t>
  </si>
  <si>
    <t>Illinois Valley</t>
  </si>
  <si>
    <t>Illinois Central</t>
  </si>
  <si>
    <t>Prairie State</t>
  </si>
  <si>
    <t>Waubonsee</t>
  </si>
  <si>
    <t>Lake Land</t>
  </si>
  <si>
    <t>Sandburg</t>
  </si>
  <si>
    <t>Highland</t>
  </si>
  <si>
    <t>Kankakee</t>
  </si>
  <si>
    <t>Rend Lake</t>
  </si>
  <si>
    <t>Southwestern</t>
  </si>
  <si>
    <t>Kishwaukee</t>
  </si>
  <si>
    <t>Moraine Valley</t>
  </si>
  <si>
    <t>Joliet</t>
  </si>
  <si>
    <t>Lincoln Land</t>
  </si>
  <si>
    <t>Morton</t>
  </si>
  <si>
    <t>McHenry</t>
  </si>
  <si>
    <t>Logan</t>
  </si>
  <si>
    <t>Shawnee</t>
  </si>
  <si>
    <t>Lake County</t>
  </si>
  <si>
    <t>Southeastern</t>
  </si>
  <si>
    <t>Spoon River</t>
  </si>
  <si>
    <t>Oakton</t>
  </si>
  <si>
    <t>Lewis &amp; Clark</t>
  </si>
  <si>
    <t>Richland</t>
  </si>
  <si>
    <t>Wood</t>
  </si>
  <si>
    <t>Heartland</t>
  </si>
  <si>
    <t>Denominator</t>
  </si>
  <si>
    <t>Numerator</t>
  </si>
  <si>
    <t>Total</t>
  </si>
  <si>
    <t>Nontraditional</t>
  </si>
  <si>
    <t>Enrollees</t>
  </si>
  <si>
    <t>Other</t>
  </si>
  <si>
    <t>Actual Level of Performance</t>
  </si>
  <si>
    <t>Illinois Community College Board</t>
  </si>
  <si>
    <t>1P1:  Technical Skill Attainment</t>
  </si>
  <si>
    <t>District</t>
  </si>
  <si>
    <t>College</t>
  </si>
  <si>
    <t>Chicago</t>
  </si>
  <si>
    <t xml:space="preserve"> </t>
  </si>
  <si>
    <t xml:space="preserve">  Daley</t>
  </si>
  <si>
    <t xml:space="preserve">  Kennedy-King</t>
  </si>
  <si>
    <t xml:space="preserve">  Malcolm X</t>
  </si>
  <si>
    <t xml:space="preserve">  Olive-Harvey</t>
  </si>
  <si>
    <t xml:space="preserve">  Truman</t>
  </si>
  <si>
    <t xml:space="preserve">  Washington</t>
  </si>
  <si>
    <t xml:space="preserve">  Wilbur Wright</t>
  </si>
  <si>
    <t>Illinois Eastern</t>
  </si>
  <si>
    <t xml:space="preserve">  Frontier</t>
  </si>
  <si>
    <t xml:space="preserve">  Lincoln  Trail</t>
  </si>
  <si>
    <t xml:space="preserve">  Olney Central</t>
  </si>
  <si>
    <t xml:space="preserve">  Wabash Valley</t>
  </si>
  <si>
    <t>TOTALS</t>
  </si>
  <si>
    <t>Nontraditional Enrollees</t>
  </si>
  <si>
    <t>Completions</t>
  </si>
  <si>
    <t>Transfer</t>
  </si>
  <si>
    <t>Returning</t>
  </si>
  <si>
    <t xml:space="preserve">  SOURCE OF DATA:      Annual Enrollment &amp; Completion Data  (A1) &amp; National Student Clearinghouse</t>
  </si>
  <si>
    <t>Program Year:  2011 - 2012</t>
  </si>
  <si>
    <t>(52.01%)</t>
  </si>
  <si>
    <t>(51.51%)</t>
  </si>
  <si>
    <t>(57.43%)</t>
  </si>
  <si>
    <t>(83.12%)</t>
  </si>
  <si>
    <t>(84.17%)</t>
  </si>
  <si>
    <t>(78.57%)</t>
  </si>
  <si>
    <t>(1,647)</t>
  </si>
  <si>
    <t>(1,339)</t>
  </si>
  <si>
    <t>(308)</t>
  </si>
  <si>
    <t>(1,369)</t>
  </si>
  <si>
    <t>(1,127)</t>
  </si>
  <si>
    <t>(242)</t>
  </si>
  <si>
    <t>(58)</t>
  </si>
  <si>
    <t>(562)</t>
  </si>
  <si>
    <t>(620)</t>
  </si>
  <si>
    <t>(101)</t>
  </si>
  <si>
    <t>(1,091)</t>
  </si>
  <si>
    <t>(1,192)</t>
  </si>
  <si>
    <t>(517)</t>
  </si>
  <si>
    <t>(472)</t>
  </si>
  <si>
    <t>(45)</t>
  </si>
  <si>
    <t>(18)</t>
  </si>
  <si>
    <t>(17)</t>
  </si>
  <si>
    <t>(1)</t>
  </si>
  <si>
    <t>(85)</t>
  </si>
  <si>
    <t>(73)</t>
  </si>
  <si>
    <t>(12)</t>
  </si>
  <si>
    <t>(35)</t>
  </si>
  <si>
    <t>(163)</t>
  </si>
  <si>
    <t>(198)</t>
  </si>
  <si>
    <t>(125)</t>
  </si>
  <si>
    <t>(202)</t>
  </si>
  <si>
    <t>(327)</t>
  </si>
  <si>
    <t>(82)</t>
  </si>
  <si>
    <t>(762)</t>
  </si>
  <si>
    <t>(844)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</si>
</sst>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4">
    <xf numFmtId="0" fontId="0" fillId="0" borderId="0" xfId="0"/>
    <xf numFmtId="0" fontId="2" fillId="0" borderId="0" xfId="0" applyFont="1" applyFill="1"/>
    <xf numFmtId="0" fontId="0" fillId="0" borderId="0" xfId="0" applyFill="1" applyAlignment="1">
      <alignment horizontal="centerContinuous"/>
    </xf>
    <xf numFmtId="0" fontId="0" fillId="0" borderId="0" xfId="0" applyFill="1"/>
    <xf numFmtId="0" fontId="0" fillId="0" borderId="0" xfId="0" applyFill="1" applyAlignment="1">
      <alignment horizontal="center"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/>
    </xf>
    <xf numFmtId="0" fontId="0" fillId="0" borderId="0" xfId="0" applyFill="1" applyBorder="1"/>
    <xf numFmtId="3" fontId="4" fillId="0" borderId="0" xfId="0" applyNumberFormat="1" applyFont="1" applyFill="1"/>
    <xf numFmtId="0" fontId="2" fillId="0" borderId="0" xfId="0" applyFont="1" applyFill="1" applyAlignment="1">
      <alignment horizontal="left"/>
    </xf>
    <xf numFmtId="3" fontId="2" fillId="0" borderId="0" xfId="0" applyNumberFormat="1" applyFont="1" applyFill="1"/>
    <xf numFmtId="3" fontId="2" fillId="0" borderId="0" xfId="0" applyNumberFormat="1" applyFont="1" applyFill="1" applyAlignment="1">
      <alignment horizontal="centerContinuous"/>
    </xf>
    <xf numFmtId="0" fontId="2" fillId="0" borderId="0" xfId="0" applyFont="1" applyFill="1" applyAlignment="1">
      <alignment horizontal="centerContinuous"/>
    </xf>
    <xf numFmtId="0" fontId="3" fillId="0" borderId="0" xfId="0" applyFont="1" applyFill="1"/>
    <xf numFmtId="0" fontId="0" fillId="0" borderId="0" xfId="0" applyFill="1" applyAlignment="1">
      <alignment horizontal="right"/>
    </xf>
    <xf numFmtId="3" fontId="0" fillId="0" borderId="0" xfId="0" quotePrefix="1" applyNumberFormat="1" applyFill="1" applyAlignment="1">
      <alignment horizontal="right"/>
    </xf>
    <xf numFmtId="3" fontId="0" fillId="0" borderId="0" xfId="0" applyNumberFormat="1" applyFill="1" applyAlignment="1">
      <alignment horizontal="right"/>
    </xf>
    <xf numFmtId="10" fontId="0" fillId="0" borderId="0" xfId="1" applyNumberFormat="1" applyFont="1" applyFill="1" applyBorder="1" applyAlignment="1">
      <alignment horizontal="right"/>
    </xf>
    <xf numFmtId="10" fontId="3" fillId="0" borderId="0" xfId="1" applyNumberFormat="1" applyFont="1" applyFill="1" applyBorder="1" applyAlignment="1">
      <alignment horizontal="right"/>
    </xf>
    <xf numFmtId="3" fontId="3" fillId="0" borderId="0" xfId="0" applyNumberFormat="1" applyFont="1" applyFill="1" applyAlignment="1">
      <alignment horizontal="right"/>
    </xf>
    <xf numFmtId="0" fontId="0" fillId="0" borderId="0" xfId="0" applyFill="1" applyBorder="1" applyAlignment="1">
      <alignment horizontal="right"/>
    </xf>
    <xf numFmtId="3" fontId="2" fillId="0" borderId="0" xfId="0" applyNumberFormat="1" applyFont="1" applyFill="1" applyBorder="1" applyAlignment="1">
      <alignment horizontal="centerContinuous"/>
    </xf>
    <xf numFmtId="3" fontId="0" fillId="0" borderId="0" xfId="0" quotePrefix="1" applyNumberFormat="1" applyFill="1" applyBorder="1" applyAlignment="1">
      <alignment horizontal="right"/>
    </xf>
    <xf numFmtId="10" fontId="0" fillId="0" borderId="0" xfId="1" quotePrefix="1" applyNumberFormat="1" applyFont="1" applyFill="1" applyBorder="1" applyAlignment="1">
      <alignment horizontal="right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63"/>
  <sheetViews>
    <sheetView tabSelected="1" workbookViewId="0">
      <pane xSplit="2" ySplit="8" topLeftCell="C9" activePane="bottomRight" state="frozen"/>
      <selection pane="topRight" activeCell="C1" sqref="C1"/>
      <selection pane="bottomLeft" activeCell="A4" sqref="A4"/>
      <selection pane="bottomRight" activeCell="C9" sqref="C9"/>
    </sheetView>
  </sheetViews>
  <sheetFormatPr defaultRowHeight="15"/>
  <cols>
    <col min="1" max="1" width="9.140625" style="3"/>
    <col min="2" max="2" width="15.28515625" style="3" customWidth="1"/>
    <col min="3" max="5" width="9.140625" style="3"/>
    <col min="6" max="6" width="2.7109375" style="3" customWidth="1"/>
    <col min="7" max="9" width="9.140625" style="3"/>
    <col min="10" max="10" width="2.7109375" style="3" customWidth="1"/>
    <col min="11" max="13" width="9.140625" style="3"/>
    <col min="14" max="14" width="2.7109375" style="3" customWidth="1"/>
    <col min="15" max="17" width="9.140625" style="3"/>
    <col min="18" max="18" width="2.7109375" style="3" customWidth="1"/>
    <col min="19" max="21" width="9.140625" style="3"/>
    <col min="22" max="22" width="2.7109375" style="3" customWidth="1"/>
    <col min="23" max="16384" width="9.140625" style="3"/>
  </cols>
  <sheetData>
    <row r="1" spans="1:25">
      <c r="A1" s="11" t="s">
        <v>44</v>
      </c>
      <c r="B1" s="1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5">
      <c r="A2" s="11" t="s">
        <v>45</v>
      </c>
      <c r="B2" s="1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5">
      <c r="A3" s="11" t="s">
        <v>63</v>
      </c>
      <c r="B3" s="1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spans="1:25">
      <c r="A4" s="21" t="s">
        <v>68</v>
      </c>
      <c r="B4" s="1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</row>
    <row r="6" spans="1:25">
      <c r="C6" s="2" t="s">
        <v>65</v>
      </c>
      <c r="D6" s="2"/>
      <c r="E6" s="2"/>
      <c r="G6" s="2" t="s">
        <v>66</v>
      </c>
      <c r="H6" s="2"/>
      <c r="I6" s="2"/>
      <c r="K6" s="2" t="s">
        <v>64</v>
      </c>
      <c r="L6" s="2"/>
      <c r="M6" s="2"/>
      <c r="O6" s="2" t="s">
        <v>38</v>
      </c>
      <c r="P6" s="2"/>
      <c r="Q6" s="2"/>
      <c r="S6" s="2" t="s">
        <v>37</v>
      </c>
      <c r="T6" s="2"/>
      <c r="U6" s="2"/>
      <c r="W6" s="2" t="s">
        <v>43</v>
      </c>
      <c r="X6" s="2"/>
      <c r="Y6" s="2"/>
    </row>
    <row r="7" spans="1:25">
      <c r="C7" s="4" t="s">
        <v>40</v>
      </c>
      <c r="D7" s="4"/>
      <c r="G7" s="4" t="s">
        <v>40</v>
      </c>
      <c r="H7" s="4"/>
      <c r="K7" s="4" t="s">
        <v>40</v>
      </c>
      <c r="L7" s="4"/>
      <c r="O7" s="4" t="s">
        <v>40</v>
      </c>
      <c r="P7" s="4"/>
      <c r="S7" s="4" t="s">
        <v>40</v>
      </c>
      <c r="T7" s="4"/>
      <c r="W7" s="4" t="s">
        <v>40</v>
      </c>
      <c r="X7" s="4"/>
    </row>
    <row r="8" spans="1:25">
      <c r="A8" s="8" t="s">
        <v>46</v>
      </c>
      <c r="B8" s="8" t="s">
        <v>47</v>
      </c>
      <c r="C8" s="5" t="s">
        <v>41</v>
      </c>
      <c r="D8" s="6" t="s">
        <v>42</v>
      </c>
      <c r="E8" s="5" t="s">
        <v>39</v>
      </c>
      <c r="G8" s="5" t="s">
        <v>41</v>
      </c>
      <c r="H8" s="6" t="s">
        <v>42</v>
      </c>
      <c r="I8" s="5" t="s">
        <v>39</v>
      </c>
      <c r="K8" s="5" t="s">
        <v>41</v>
      </c>
      <c r="L8" s="6" t="s">
        <v>42</v>
      </c>
      <c r="M8" s="5" t="s">
        <v>39</v>
      </c>
      <c r="O8" s="5" t="s">
        <v>41</v>
      </c>
      <c r="P8" s="6" t="s">
        <v>42</v>
      </c>
      <c r="Q8" s="5" t="s">
        <v>39</v>
      </c>
      <c r="S8" s="5" t="s">
        <v>41</v>
      </c>
      <c r="T8" s="6" t="s">
        <v>42</v>
      </c>
      <c r="U8" s="5" t="s">
        <v>39</v>
      </c>
      <c r="W8" s="5" t="s">
        <v>41</v>
      </c>
      <c r="X8" s="6" t="s">
        <v>42</v>
      </c>
      <c r="Y8" s="5" t="s">
        <v>39</v>
      </c>
    </row>
    <row r="9" spans="1:25"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4"/>
    </row>
    <row r="10" spans="1:25">
      <c r="A10" s="9">
        <v>503</v>
      </c>
      <c r="B10" s="1" t="s">
        <v>2</v>
      </c>
      <c r="C10" s="16">
        <v>12</v>
      </c>
      <c r="D10" s="16">
        <v>74</v>
      </c>
      <c r="E10" s="16">
        <v>86</v>
      </c>
      <c r="F10" s="16"/>
      <c r="G10" s="16">
        <v>5</v>
      </c>
      <c r="H10" s="16">
        <v>53</v>
      </c>
      <c r="I10" s="16">
        <v>58</v>
      </c>
      <c r="J10" s="16"/>
      <c r="K10" s="16">
        <v>46</v>
      </c>
      <c r="L10" s="16">
        <v>312</v>
      </c>
      <c r="M10" s="16">
        <v>358</v>
      </c>
      <c r="N10" s="16"/>
      <c r="O10" s="16">
        <f t="shared" ref="O10:Q25" si="0">SUM(K10,G10,C10)</f>
        <v>63</v>
      </c>
      <c r="P10" s="16">
        <f t="shared" si="0"/>
        <v>439</v>
      </c>
      <c r="Q10" s="16">
        <f t="shared" si="0"/>
        <v>502</v>
      </c>
      <c r="R10" s="16"/>
      <c r="S10" s="16">
        <v>89</v>
      </c>
      <c r="T10" s="16">
        <v>577</v>
      </c>
      <c r="U10" s="16">
        <v>666</v>
      </c>
      <c r="V10" s="14"/>
      <c r="W10" s="17">
        <f>IF(S10=0,"--",O10/S10)</f>
        <v>0.7078651685393258</v>
      </c>
      <c r="X10" s="17">
        <f t="shared" ref="X10:Y25" si="1">IF(T10=0,"--",P10/T10)</f>
        <v>0.76083188908145583</v>
      </c>
      <c r="Y10" s="17">
        <f t="shared" si="1"/>
        <v>0.75375375375375375</v>
      </c>
    </row>
    <row r="11" spans="1:25">
      <c r="A11" s="9">
        <v>508</v>
      </c>
      <c r="B11" s="1" t="s">
        <v>48</v>
      </c>
      <c r="C11" s="15" t="s">
        <v>95</v>
      </c>
      <c r="D11" s="15" t="s">
        <v>94</v>
      </c>
      <c r="E11" s="22" t="s">
        <v>93</v>
      </c>
      <c r="F11" s="16"/>
      <c r="G11" s="15" t="s">
        <v>92</v>
      </c>
      <c r="H11" s="15" t="s">
        <v>91</v>
      </c>
      <c r="I11" s="15" t="s">
        <v>90</v>
      </c>
      <c r="J11" s="16"/>
      <c r="K11" s="15" t="s">
        <v>89</v>
      </c>
      <c r="L11" s="15" t="s">
        <v>88</v>
      </c>
      <c r="M11" s="15" t="s">
        <v>87</v>
      </c>
      <c r="N11" s="16"/>
      <c r="O11" s="15" t="s">
        <v>81</v>
      </c>
      <c r="P11" s="15" t="s">
        <v>82</v>
      </c>
      <c r="Q11" s="15" t="s">
        <v>83</v>
      </c>
      <c r="R11" s="16"/>
      <c r="S11" s="15" t="s">
        <v>84</v>
      </c>
      <c r="T11" s="15" t="s">
        <v>85</v>
      </c>
      <c r="U11" s="15" t="s">
        <v>86</v>
      </c>
      <c r="V11" s="14"/>
      <c r="W11" s="23" t="s">
        <v>71</v>
      </c>
      <c r="X11" s="23" t="s">
        <v>70</v>
      </c>
      <c r="Y11" s="23" t="s">
        <v>69</v>
      </c>
    </row>
    <row r="12" spans="1:25">
      <c r="A12" s="9" t="s">
        <v>49</v>
      </c>
      <c r="B12" s="1" t="s">
        <v>50</v>
      </c>
      <c r="C12" s="16">
        <v>4</v>
      </c>
      <c r="D12" s="16">
        <v>24</v>
      </c>
      <c r="E12" s="16">
        <v>28</v>
      </c>
      <c r="F12" s="16"/>
      <c r="G12" s="16">
        <v>0</v>
      </c>
      <c r="H12" s="16">
        <v>9</v>
      </c>
      <c r="I12" s="16">
        <v>9</v>
      </c>
      <c r="J12" s="16"/>
      <c r="K12" s="16">
        <v>8</v>
      </c>
      <c r="L12" s="16">
        <v>48</v>
      </c>
      <c r="M12" s="16">
        <v>56</v>
      </c>
      <c r="N12" s="16"/>
      <c r="O12" s="16">
        <f t="shared" si="0"/>
        <v>12</v>
      </c>
      <c r="P12" s="16">
        <f t="shared" si="0"/>
        <v>81</v>
      </c>
      <c r="Q12" s="16">
        <f t="shared" si="0"/>
        <v>93</v>
      </c>
      <c r="R12" s="16"/>
      <c r="S12" s="16">
        <v>28</v>
      </c>
      <c r="T12" s="16">
        <v>394</v>
      </c>
      <c r="U12" s="16">
        <v>422</v>
      </c>
      <c r="V12" s="14"/>
      <c r="W12" s="17">
        <f t="shared" ref="W12:Y27" si="2">IF(S12=0,"--",O12/S12)</f>
        <v>0.42857142857142855</v>
      </c>
      <c r="X12" s="17">
        <f t="shared" si="1"/>
        <v>0.20558375634517767</v>
      </c>
      <c r="Y12" s="17">
        <f t="shared" si="1"/>
        <v>0.22037914691943128</v>
      </c>
    </row>
    <row r="13" spans="1:25">
      <c r="A13" s="9" t="s">
        <v>49</v>
      </c>
      <c r="B13" s="1" t="s">
        <v>51</v>
      </c>
      <c r="C13" s="16">
        <v>4</v>
      </c>
      <c r="D13" s="16">
        <v>22</v>
      </c>
      <c r="E13" s="16">
        <v>26</v>
      </c>
      <c r="F13" s="16"/>
      <c r="G13" s="16">
        <v>1</v>
      </c>
      <c r="H13" s="16">
        <v>5</v>
      </c>
      <c r="I13" s="16">
        <v>6</v>
      </c>
      <c r="J13" s="16"/>
      <c r="K13" s="16">
        <v>11</v>
      </c>
      <c r="L13" s="16">
        <v>172</v>
      </c>
      <c r="M13" s="16">
        <v>183</v>
      </c>
      <c r="N13" s="16"/>
      <c r="O13" s="16">
        <f t="shared" si="0"/>
        <v>16</v>
      </c>
      <c r="P13" s="16">
        <f t="shared" si="0"/>
        <v>199</v>
      </c>
      <c r="Q13" s="16">
        <f t="shared" si="0"/>
        <v>215</v>
      </c>
      <c r="R13" s="16"/>
      <c r="S13" s="16">
        <v>29</v>
      </c>
      <c r="T13" s="16">
        <v>345</v>
      </c>
      <c r="U13" s="16">
        <v>374</v>
      </c>
      <c r="V13" s="14"/>
      <c r="W13" s="17">
        <f t="shared" si="2"/>
        <v>0.55172413793103448</v>
      </c>
      <c r="X13" s="17">
        <f t="shared" si="1"/>
        <v>0.57681159420289851</v>
      </c>
      <c r="Y13" s="17">
        <f t="shared" si="1"/>
        <v>0.57486631016042777</v>
      </c>
    </row>
    <row r="14" spans="1:25">
      <c r="A14" s="9" t="s">
        <v>49</v>
      </c>
      <c r="B14" s="1" t="s">
        <v>52</v>
      </c>
      <c r="C14" s="16">
        <v>1</v>
      </c>
      <c r="D14" s="16">
        <v>1</v>
      </c>
      <c r="E14" s="16">
        <v>2</v>
      </c>
      <c r="F14" s="16"/>
      <c r="G14" s="16">
        <v>0</v>
      </c>
      <c r="H14" s="16">
        <v>0</v>
      </c>
      <c r="I14" s="16">
        <v>0</v>
      </c>
      <c r="J14" s="16"/>
      <c r="K14" s="16">
        <v>4</v>
      </c>
      <c r="L14" s="16">
        <v>61</v>
      </c>
      <c r="M14" s="16">
        <v>65</v>
      </c>
      <c r="N14" s="16"/>
      <c r="O14" s="16">
        <f t="shared" si="0"/>
        <v>5</v>
      </c>
      <c r="P14" s="16">
        <f t="shared" si="0"/>
        <v>62</v>
      </c>
      <c r="Q14" s="16">
        <f t="shared" si="0"/>
        <v>67</v>
      </c>
      <c r="R14" s="16"/>
      <c r="S14" s="16">
        <v>5</v>
      </c>
      <c r="T14" s="16">
        <v>72</v>
      </c>
      <c r="U14" s="16">
        <v>77</v>
      </c>
      <c r="V14" s="14"/>
      <c r="W14" s="17">
        <f t="shared" si="2"/>
        <v>1</v>
      </c>
      <c r="X14" s="17">
        <f t="shared" si="1"/>
        <v>0.86111111111111116</v>
      </c>
      <c r="Y14" s="17">
        <f t="shared" si="1"/>
        <v>0.87012987012987009</v>
      </c>
    </row>
    <row r="15" spans="1:25">
      <c r="A15" s="9" t="s">
        <v>49</v>
      </c>
      <c r="B15" s="1" t="s">
        <v>53</v>
      </c>
      <c r="C15" s="16">
        <v>0</v>
      </c>
      <c r="D15" s="16">
        <v>4</v>
      </c>
      <c r="E15" s="16">
        <v>4</v>
      </c>
      <c r="F15" s="16"/>
      <c r="G15" s="16">
        <v>0</v>
      </c>
      <c r="H15" s="16">
        <v>0</v>
      </c>
      <c r="I15" s="16">
        <v>0</v>
      </c>
      <c r="J15" s="16"/>
      <c r="K15" s="16">
        <v>0</v>
      </c>
      <c r="L15" s="16">
        <v>10</v>
      </c>
      <c r="M15" s="16">
        <v>10</v>
      </c>
      <c r="N15" s="16"/>
      <c r="O15" s="16">
        <f t="shared" si="0"/>
        <v>0</v>
      </c>
      <c r="P15" s="16">
        <f t="shared" si="0"/>
        <v>14</v>
      </c>
      <c r="Q15" s="16">
        <f t="shared" si="0"/>
        <v>14</v>
      </c>
      <c r="R15" s="16"/>
      <c r="S15" s="16">
        <v>5</v>
      </c>
      <c r="T15" s="16">
        <v>43</v>
      </c>
      <c r="U15" s="16">
        <v>48</v>
      </c>
      <c r="V15" s="14"/>
      <c r="W15" s="17">
        <f t="shared" si="2"/>
        <v>0</v>
      </c>
      <c r="X15" s="17">
        <f t="shared" si="1"/>
        <v>0.32558139534883723</v>
      </c>
      <c r="Y15" s="17">
        <f t="shared" si="1"/>
        <v>0.29166666666666669</v>
      </c>
    </row>
    <row r="16" spans="1:25">
      <c r="A16" s="9" t="s">
        <v>49</v>
      </c>
      <c r="B16" s="1" t="s">
        <v>54</v>
      </c>
      <c r="C16" s="16">
        <v>2</v>
      </c>
      <c r="D16" s="16">
        <v>3</v>
      </c>
      <c r="E16" s="16">
        <v>5</v>
      </c>
      <c r="F16" s="16"/>
      <c r="G16" s="16">
        <v>0</v>
      </c>
      <c r="H16" s="16">
        <v>2</v>
      </c>
      <c r="I16" s="16">
        <v>2</v>
      </c>
      <c r="J16" s="16"/>
      <c r="K16" s="16">
        <v>15</v>
      </c>
      <c r="L16" s="16">
        <v>60</v>
      </c>
      <c r="M16" s="16">
        <v>75</v>
      </c>
      <c r="N16" s="16"/>
      <c r="O16" s="16">
        <f t="shared" si="0"/>
        <v>17</v>
      </c>
      <c r="P16" s="16">
        <f t="shared" si="0"/>
        <v>65</v>
      </c>
      <c r="Q16" s="16">
        <f t="shared" si="0"/>
        <v>82</v>
      </c>
      <c r="R16" s="16"/>
      <c r="S16" s="16">
        <v>22</v>
      </c>
      <c r="T16" s="16">
        <v>74</v>
      </c>
      <c r="U16" s="16">
        <v>96</v>
      </c>
      <c r="V16" s="14"/>
      <c r="W16" s="17">
        <f t="shared" si="2"/>
        <v>0.77272727272727271</v>
      </c>
      <c r="X16" s="17">
        <f t="shared" si="1"/>
        <v>0.8783783783783784</v>
      </c>
      <c r="Y16" s="17">
        <f t="shared" si="1"/>
        <v>0.85416666666666663</v>
      </c>
    </row>
    <row r="17" spans="1:25">
      <c r="A17" s="9" t="s">
        <v>49</v>
      </c>
      <c r="B17" s="1" t="s">
        <v>55</v>
      </c>
      <c r="C17" s="16">
        <v>0</v>
      </c>
      <c r="D17" s="16">
        <v>5</v>
      </c>
      <c r="E17" s="16">
        <v>5</v>
      </c>
      <c r="F17" s="16"/>
      <c r="G17" s="16">
        <v>0</v>
      </c>
      <c r="H17" s="16">
        <v>0</v>
      </c>
      <c r="I17" s="16">
        <v>0</v>
      </c>
      <c r="J17" s="16"/>
      <c r="K17" s="16">
        <v>3</v>
      </c>
      <c r="L17" s="16">
        <v>57</v>
      </c>
      <c r="M17" s="16">
        <v>60</v>
      </c>
      <c r="N17" s="16"/>
      <c r="O17" s="16">
        <f t="shared" si="0"/>
        <v>3</v>
      </c>
      <c r="P17" s="16">
        <f t="shared" si="0"/>
        <v>62</v>
      </c>
      <c r="Q17" s="16">
        <f t="shared" si="0"/>
        <v>65</v>
      </c>
      <c r="R17" s="16"/>
      <c r="S17" s="16">
        <v>4</v>
      </c>
      <c r="T17" s="16">
        <v>69</v>
      </c>
      <c r="U17" s="16">
        <v>73</v>
      </c>
      <c r="V17" s="14"/>
      <c r="W17" s="17">
        <f t="shared" si="2"/>
        <v>0.75</v>
      </c>
      <c r="X17" s="17">
        <f t="shared" si="1"/>
        <v>0.89855072463768115</v>
      </c>
      <c r="Y17" s="17">
        <f t="shared" si="1"/>
        <v>0.8904109589041096</v>
      </c>
    </row>
    <row r="18" spans="1:25">
      <c r="A18" s="9" t="s">
        <v>49</v>
      </c>
      <c r="B18" s="1" t="s">
        <v>56</v>
      </c>
      <c r="C18" s="16">
        <v>1</v>
      </c>
      <c r="D18" s="16">
        <v>14</v>
      </c>
      <c r="E18" s="16">
        <v>15</v>
      </c>
      <c r="F18" s="16"/>
      <c r="G18" s="16">
        <v>0</v>
      </c>
      <c r="H18" s="16">
        <v>1</v>
      </c>
      <c r="I18" s="16">
        <v>1</v>
      </c>
      <c r="J18" s="16"/>
      <c r="K18" s="16">
        <v>4</v>
      </c>
      <c r="L18" s="16">
        <v>64</v>
      </c>
      <c r="M18" s="16">
        <v>68</v>
      </c>
      <c r="N18" s="16"/>
      <c r="O18" s="16">
        <f t="shared" si="0"/>
        <v>5</v>
      </c>
      <c r="P18" s="16">
        <f t="shared" si="0"/>
        <v>79</v>
      </c>
      <c r="Q18" s="16">
        <f t="shared" si="0"/>
        <v>84</v>
      </c>
      <c r="R18" s="16"/>
      <c r="S18" s="16">
        <v>8</v>
      </c>
      <c r="T18" s="16">
        <v>94</v>
      </c>
      <c r="U18" s="16">
        <v>102</v>
      </c>
      <c r="V18" s="14"/>
      <c r="W18" s="17">
        <f t="shared" si="2"/>
        <v>0.625</v>
      </c>
      <c r="X18" s="17">
        <f t="shared" si="1"/>
        <v>0.84042553191489366</v>
      </c>
      <c r="Y18" s="17">
        <f t="shared" si="1"/>
        <v>0.82352941176470584</v>
      </c>
    </row>
    <row r="19" spans="1:25">
      <c r="A19" s="9">
        <v>507</v>
      </c>
      <c r="B19" s="1" t="s">
        <v>6</v>
      </c>
      <c r="C19" s="16">
        <v>4</v>
      </c>
      <c r="D19" s="16">
        <v>28</v>
      </c>
      <c r="E19" s="16">
        <v>32</v>
      </c>
      <c r="F19" s="16"/>
      <c r="G19" s="16">
        <v>8</v>
      </c>
      <c r="H19" s="16">
        <v>15</v>
      </c>
      <c r="I19" s="16">
        <v>23</v>
      </c>
      <c r="J19" s="16"/>
      <c r="K19" s="16">
        <v>37</v>
      </c>
      <c r="L19" s="16">
        <v>306</v>
      </c>
      <c r="M19" s="16">
        <v>343</v>
      </c>
      <c r="N19" s="16"/>
      <c r="O19" s="16">
        <f t="shared" si="0"/>
        <v>49</v>
      </c>
      <c r="P19" s="16">
        <f t="shared" si="0"/>
        <v>349</v>
      </c>
      <c r="Q19" s="16">
        <f t="shared" si="0"/>
        <v>398</v>
      </c>
      <c r="R19" s="16"/>
      <c r="S19" s="16">
        <v>69</v>
      </c>
      <c r="T19" s="16">
        <v>478</v>
      </c>
      <c r="U19" s="16">
        <v>547</v>
      </c>
      <c r="V19" s="14"/>
      <c r="W19" s="17">
        <f t="shared" si="2"/>
        <v>0.71014492753623193</v>
      </c>
      <c r="X19" s="17">
        <f t="shared" si="1"/>
        <v>0.73012552301255229</v>
      </c>
      <c r="Y19" s="17">
        <f t="shared" si="1"/>
        <v>0.72760511882998169</v>
      </c>
    </row>
    <row r="20" spans="1:25">
      <c r="A20" s="9">
        <v>502</v>
      </c>
      <c r="B20" s="1" t="s">
        <v>1</v>
      </c>
      <c r="C20" s="16">
        <v>42</v>
      </c>
      <c r="D20" s="16">
        <v>225</v>
      </c>
      <c r="E20" s="16">
        <v>267</v>
      </c>
      <c r="F20" s="16"/>
      <c r="G20" s="16">
        <v>45</v>
      </c>
      <c r="H20" s="16">
        <v>217</v>
      </c>
      <c r="I20" s="16">
        <v>262</v>
      </c>
      <c r="J20" s="16"/>
      <c r="K20" s="16">
        <v>170</v>
      </c>
      <c r="L20" s="16">
        <v>1164</v>
      </c>
      <c r="M20" s="16">
        <v>1334</v>
      </c>
      <c r="N20" s="16"/>
      <c r="O20" s="16">
        <f t="shared" si="0"/>
        <v>257</v>
      </c>
      <c r="P20" s="16">
        <f t="shared" si="0"/>
        <v>1606</v>
      </c>
      <c r="Q20" s="16">
        <f t="shared" si="0"/>
        <v>1863</v>
      </c>
      <c r="R20" s="16"/>
      <c r="S20" s="16">
        <v>339</v>
      </c>
      <c r="T20" s="16">
        <v>2069</v>
      </c>
      <c r="U20" s="16">
        <v>2408</v>
      </c>
      <c r="V20" s="14"/>
      <c r="W20" s="17">
        <f t="shared" si="2"/>
        <v>0.75811209439528027</v>
      </c>
      <c r="X20" s="17">
        <f t="shared" si="1"/>
        <v>0.7762203963267279</v>
      </c>
      <c r="Y20" s="17">
        <f t="shared" si="1"/>
        <v>0.7736710963455149</v>
      </c>
    </row>
    <row r="21" spans="1:25">
      <c r="A21" s="9">
        <v>509</v>
      </c>
      <c r="B21" s="1" t="s">
        <v>7</v>
      </c>
      <c r="C21" s="16">
        <v>15</v>
      </c>
      <c r="D21" s="16">
        <v>68</v>
      </c>
      <c r="E21" s="16">
        <v>83</v>
      </c>
      <c r="F21" s="16"/>
      <c r="G21" s="16">
        <v>10</v>
      </c>
      <c r="H21" s="16">
        <v>58</v>
      </c>
      <c r="I21" s="16">
        <v>68</v>
      </c>
      <c r="J21" s="16"/>
      <c r="K21" s="16">
        <v>137</v>
      </c>
      <c r="L21" s="16">
        <v>678</v>
      </c>
      <c r="M21" s="16">
        <v>815</v>
      </c>
      <c r="N21" s="16"/>
      <c r="O21" s="16">
        <f t="shared" si="0"/>
        <v>162</v>
      </c>
      <c r="P21" s="16">
        <f t="shared" si="0"/>
        <v>804</v>
      </c>
      <c r="Q21" s="16">
        <f t="shared" si="0"/>
        <v>966</v>
      </c>
      <c r="R21" s="16"/>
      <c r="S21" s="16">
        <v>192</v>
      </c>
      <c r="T21" s="16">
        <v>948</v>
      </c>
      <c r="U21" s="16">
        <v>1140</v>
      </c>
      <c r="V21" s="14"/>
      <c r="W21" s="17">
        <f t="shared" si="2"/>
        <v>0.84375</v>
      </c>
      <c r="X21" s="17">
        <f t="shared" si="1"/>
        <v>0.84810126582278478</v>
      </c>
      <c r="Y21" s="17">
        <f t="shared" si="1"/>
        <v>0.84736842105263155</v>
      </c>
    </row>
    <row r="22" spans="1:25">
      <c r="A22" s="9">
        <v>512</v>
      </c>
      <c r="B22" s="1" t="s">
        <v>10</v>
      </c>
      <c r="C22" s="16">
        <v>11</v>
      </c>
      <c r="D22" s="16">
        <v>91</v>
      </c>
      <c r="E22" s="16">
        <v>102</v>
      </c>
      <c r="F22" s="16"/>
      <c r="G22" s="16">
        <v>3</v>
      </c>
      <c r="H22" s="16">
        <v>42</v>
      </c>
      <c r="I22" s="16">
        <v>45</v>
      </c>
      <c r="J22" s="16"/>
      <c r="K22" s="16">
        <v>75</v>
      </c>
      <c r="L22" s="16">
        <v>470</v>
      </c>
      <c r="M22" s="16">
        <v>545</v>
      </c>
      <c r="N22" s="16"/>
      <c r="O22" s="16">
        <f t="shared" si="0"/>
        <v>89</v>
      </c>
      <c r="P22" s="16">
        <f t="shared" si="0"/>
        <v>603</v>
      </c>
      <c r="Q22" s="16">
        <f t="shared" si="0"/>
        <v>692</v>
      </c>
      <c r="R22" s="16"/>
      <c r="S22" s="16">
        <v>108</v>
      </c>
      <c r="T22" s="16">
        <v>737</v>
      </c>
      <c r="U22" s="16">
        <v>845</v>
      </c>
      <c r="V22" s="14"/>
      <c r="W22" s="17">
        <f t="shared" si="2"/>
        <v>0.82407407407407407</v>
      </c>
      <c r="X22" s="17">
        <f t="shared" si="1"/>
        <v>0.81818181818181823</v>
      </c>
      <c r="Y22" s="17">
        <f t="shared" si="1"/>
        <v>0.81893491124260354</v>
      </c>
    </row>
    <row r="23" spans="1:25">
      <c r="A23" s="9">
        <v>540</v>
      </c>
      <c r="B23" s="1" t="s">
        <v>36</v>
      </c>
      <c r="C23" s="16">
        <v>1</v>
      </c>
      <c r="D23" s="16">
        <v>13</v>
      </c>
      <c r="E23" s="16">
        <v>14</v>
      </c>
      <c r="F23" s="16"/>
      <c r="G23" s="16">
        <v>0</v>
      </c>
      <c r="H23" s="16">
        <v>14</v>
      </c>
      <c r="I23" s="16">
        <v>14</v>
      </c>
      <c r="J23" s="16"/>
      <c r="K23" s="16">
        <v>9</v>
      </c>
      <c r="L23" s="16">
        <v>105</v>
      </c>
      <c r="M23" s="16">
        <v>114</v>
      </c>
      <c r="N23" s="16"/>
      <c r="O23" s="16">
        <f t="shared" si="0"/>
        <v>10</v>
      </c>
      <c r="P23" s="16">
        <f t="shared" si="0"/>
        <v>132</v>
      </c>
      <c r="Q23" s="16">
        <f t="shared" si="0"/>
        <v>142</v>
      </c>
      <c r="R23" s="16"/>
      <c r="S23" s="16">
        <v>13</v>
      </c>
      <c r="T23" s="16">
        <v>170</v>
      </c>
      <c r="U23" s="16">
        <v>183</v>
      </c>
      <c r="V23" s="14"/>
      <c r="W23" s="17">
        <f t="shared" si="2"/>
        <v>0.76923076923076927</v>
      </c>
      <c r="X23" s="17">
        <f t="shared" si="1"/>
        <v>0.77647058823529413</v>
      </c>
      <c r="Y23" s="17">
        <f t="shared" si="1"/>
        <v>0.77595628415300544</v>
      </c>
    </row>
    <row r="24" spans="1:25">
      <c r="A24" s="9">
        <v>519</v>
      </c>
      <c r="B24" s="1" t="s">
        <v>17</v>
      </c>
      <c r="C24" s="16">
        <v>1</v>
      </c>
      <c r="D24" s="16">
        <v>12</v>
      </c>
      <c r="E24" s="16">
        <v>13</v>
      </c>
      <c r="F24" s="16"/>
      <c r="G24" s="16">
        <v>2</v>
      </c>
      <c r="H24" s="16">
        <v>11</v>
      </c>
      <c r="I24" s="16">
        <v>13</v>
      </c>
      <c r="J24" s="16"/>
      <c r="K24" s="16">
        <v>14</v>
      </c>
      <c r="L24" s="16">
        <v>124</v>
      </c>
      <c r="M24" s="16">
        <v>138</v>
      </c>
      <c r="N24" s="16"/>
      <c r="O24" s="16">
        <f t="shared" si="0"/>
        <v>17</v>
      </c>
      <c r="P24" s="16">
        <f t="shared" si="0"/>
        <v>147</v>
      </c>
      <c r="Q24" s="16">
        <f t="shared" si="0"/>
        <v>164</v>
      </c>
      <c r="R24" s="16"/>
      <c r="S24" s="16">
        <v>21</v>
      </c>
      <c r="T24" s="16">
        <v>188</v>
      </c>
      <c r="U24" s="16">
        <v>209</v>
      </c>
      <c r="V24" s="14"/>
      <c r="W24" s="17">
        <f t="shared" si="2"/>
        <v>0.80952380952380953</v>
      </c>
      <c r="X24" s="17">
        <f t="shared" si="1"/>
        <v>0.78191489361702127</v>
      </c>
      <c r="Y24" s="17">
        <f t="shared" si="1"/>
        <v>0.78468899521531099</v>
      </c>
    </row>
    <row r="25" spans="1:25">
      <c r="A25" s="9">
        <v>514</v>
      </c>
      <c r="B25" s="1" t="s">
        <v>12</v>
      </c>
      <c r="C25" s="16">
        <v>5</v>
      </c>
      <c r="D25" s="16">
        <v>30</v>
      </c>
      <c r="E25" s="16">
        <v>35</v>
      </c>
      <c r="F25" s="16"/>
      <c r="G25" s="16">
        <v>9</v>
      </c>
      <c r="H25" s="16">
        <v>46</v>
      </c>
      <c r="I25" s="16">
        <v>55</v>
      </c>
      <c r="J25" s="16"/>
      <c r="K25" s="16">
        <v>44</v>
      </c>
      <c r="L25" s="16">
        <v>301</v>
      </c>
      <c r="M25" s="16">
        <v>345</v>
      </c>
      <c r="N25" s="16"/>
      <c r="O25" s="16">
        <f t="shared" si="0"/>
        <v>58</v>
      </c>
      <c r="P25" s="16">
        <f t="shared" si="0"/>
        <v>377</v>
      </c>
      <c r="Q25" s="16">
        <f t="shared" si="0"/>
        <v>435</v>
      </c>
      <c r="R25" s="16"/>
      <c r="S25" s="16">
        <v>73</v>
      </c>
      <c r="T25" s="16">
        <v>499</v>
      </c>
      <c r="U25" s="16">
        <v>572</v>
      </c>
      <c r="V25" s="14"/>
      <c r="W25" s="17">
        <f t="shared" si="2"/>
        <v>0.79452054794520544</v>
      </c>
      <c r="X25" s="17">
        <f t="shared" si="1"/>
        <v>0.75551102204408815</v>
      </c>
      <c r="Y25" s="17">
        <f t="shared" si="1"/>
        <v>0.76048951048951052</v>
      </c>
    </row>
    <row r="26" spans="1:25">
      <c r="A26" s="9">
        <v>529</v>
      </c>
      <c r="B26" s="1" t="s">
        <v>57</v>
      </c>
      <c r="C26" s="15" t="s">
        <v>96</v>
      </c>
      <c r="D26" s="15" t="s">
        <v>97</v>
      </c>
      <c r="E26" s="22" t="s">
        <v>98</v>
      </c>
      <c r="F26" s="16"/>
      <c r="G26" s="15" t="s">
        <v>99</v>
      </c>
      <c r="H26" s="15" t="s">
        <v>100</v>
      </c>
      <c r="I26" s="15" t="s">
        <v>101</v>
      </c>
      <c r="J26" s="16"/>
      <c r="K26" s="15" t="s">
        <v>102</v>
      </c>
      <c r="L26" s="15" t="s">
        <v>103</v>
      </c>
      <c r="M26" s="15" t="s">
        <v>104</v>
      </c>
      <c r="N26" s="16"/>
      <c r="O26" s="15" t="s">
        <v>80</v>
      </c>
      <c r="P26" s="15" t="s">
        <v>79</v>
      </c>
      <c r="Q26" s="15" t="s">
        <v>78</v>
      </c>
      <c r="R26" s="16"/>
      <c r="S26" s="15" t="s">
        <v>77</v>
      </c>
      <c r="T26" s="15" t="s">
        <v>76</v>
      </c>
      <c r="U26" s="15" t="s">
        <v>75</v>
      </c>
      <c r="V26" s="14"/>
      <c r="W26" s="23" t="s">
        <v>74</v>
      </c>
      <c r="X26" s="23" t="s">
        <v>73</v>
      </c>
      <c r="Y26" s="23" t="s">
        <v>72</v>
      </c>
    </row>
    <row r="27" spans="1:25">
      <c r="A27" s="9" t="s">
        <v>49</v>
      </c>
      <c r="B27" s="1" t="s">
        <v>58</v>
      </c>
      <c r="C27" s="16">
        <v>1</v>
      </c>
      <c r="D27" s="16">
        <v>11</v>
      </c>
      <c r="E27" s="16">
        <v>12</v>
      </c>
      <c r="F27" s="16"/>
      <c r="G27" s="16">
        <v>0</v>
      </c>
      <c r="H27" s="16">
        <v>5</v>
      </c>
      <c r="I27" s="16">
        <v>5</v>
      </c>
      <c r="J27" s="16"/>
      <c r="K27" s="16">
        <v>7</v>
      </c>
      <c r="L27" s="16">
        <v>51</v>
      </c>
      <c r="M27" s="16">
        <v>58</v>
      </c>
      <c r="N27" s="16"/>
      <c r="O27" s="16">
        <f t="shared" ref="O27:Q44" si="3">SUM(K27,G27,C27)</f>
        <v>8</v>
      </c>
      <c r="P27" s="16">
        <f t="shared" si="3"/>
        <v>67</v>
      </c>
      <c r="Q27" s="16">
        <f t="shared" si="3"/>
        <v>75</v>
      </c>
      <c r="R27" s="16"/>
      <c r="S27" s="16">
        <v>9</v>
      </c>
      <c r="T27" s="16">
        <v>97</v>
      </c>
      <c r="U27" s="16">
        <v>106</v>
      </c>
      <c r="V27" s="14"/>
      <c r="W27" s="17">
        <f t="shared" si="2"/>
        <v>0.88888888888888884</v>
      </c>
      <c r="X27" s="17">
        <f t="shared" si="2"/>
        <v>0.69072164948453607</v>
      </c>
      <c r="Y27" s="17">
        <f t="shared" si="2"/>
        <v>0.70754716981132071</v>
      </c>
    </row>
    <row r="28" spans="1:25">
      <c r="A28" s="9" t="s">
        <v>49</v>
      </c>
      <c r="B28" s="1" t="s">
        <v>59</v>
      </c>
      <c r="C28" s="16">
        <v>2</v>
      </c>
      <c r="D28" s="16">
        <v>24</v>
      </c>
      <c r="E28" s="16">
        <v>26</v>
      </c>
      <c r="F28" s="16"/>
      <c r="G28" s="16">
        <v>0</v>
      </c>
      <c r="H28" s="16">
        <v>0</v>
      </c>
      <c r="I28" s="16">
        <v>0</v>
      </c>
      <c r="J28" s="16"/>
      <c r="K28" s="16">
        <v>38</v>
      </c>
      <c r="L28" s="16">
        <v>171</v>
      </c>
      <c r="M28" s="16">
        <v>209</v>
      </c>
      <c r="N28" s="16"/>
      <c r="O28" s="16">
        <f t="shared" si="3"/>
        <v>40</v>
      </c>
      <c r="P28" s="16">
        <f t="shared" si="3"/>
        <v>195</v>
      </c>
      <c r="Q28" s="16">
        <f t="shared" si="3"/>
        <v>235</v>
      </c>
      <c r="R28" s="16"/>
      <c r="S28" s="16">
        <v>58</v>
      </c>
      <c r="T28" s="16">
        <v>239</v>
      </c>
      <c r="U28" s="16">
        <v>297</v>
      </c>
      <c r="V28" s="14"/>
      <c r="W28" s="17">
        <f t="shared" ref="W28:Y61" si="4">IF(S28=0,"--",O28/S28)</f>
        <v>0.68965517241379315</v>
      </c>
      <c r="X28" s="17">
        <f t="shared" si="4"/>
        <v>0.81589958158995812</v>
      </c>
      <c r="Y28" s="17">
        <f t="shared" si="4"/>
        <v>0.7912457912457912</v>
      </c>
    </row>
    <row r="29" spans="1:25">
      <c r="A29" s="9" t="s">
        <v>49</v>
      </c>
      <c r="B29" s="1" t="s">
        <v>60</v>
      </c>
      <c r="C29" s="16">
        <v>5</v>
      </c>
      <c r="D29" s="16">
        <v>50</v>
      </c>
      <c r="E29" s="16">
        <v>55</v>
      </c>
      <c r="F29" s="16"/>
      <c r="G29" s="16">
        <v>0</v>
      </c>
      <c r="H29" s="16">
        <v>6</v>
      </c>
      <c r="I29" s="16">
        <v>6</v>
      </c>
      <c r="J29" s="16"/>
      <c r="K29" s="16">
        <v>27</v>
      </c>
      <c r="L29" s="16">
        <v>356</v>
      </c>
      <c r="M29" s="16">
        <v>383</v>
      </c>
      <c r="N29" s="16"/>
      <c r="O29" s="16">
        <f t="shared" si="3"/>
        <v>32</v>
      </c>
      <c r="P29" s="16">
        <f t="shared" si="3"/>
        <v>412</v>
      </c>
      <c r="Q29" s="16">
        <f t="shared" si="3"/>
        <v>444</v>
      </c>
      <c r="R29" s="16"/>
      <c r="S29" s="16">
        <v>33</v>
      </c>
      <c r="T29" s="16">
        <v>455</v>
      </c>
      <c r="U29" s="16">
        <v>488</v>
      </c>
      <c r="V29" s="14"/>
      <c r="W29" s="17">
        <f t="shared" si="4"/>
        <v>0.96969696969696972</v>
      </c>
      <c r="X29" s="17">
        <f t="shared" si="4"/>
        <v>0.9054945054945055</v>
      </c>
      <c r="Y29" s="17">
        <f t="shared" si="4"/>
        <v>0.9098360655737705</v>
      </c>
    </row>
    <row r="30" spans="1:25">
      <c r="A30" s="9" t="s">
        <v>49</v>
      </c>
      <c r="B30" s="1" t="s">
        <v>61</v>
      </c>
      <c r="C30" s="16">
        <v>27</v>
      </c>
      <c r="D30" s="16">
        <v>78</v>
      </c>
      <c r="E30" s="16">
        <v>105</v>
      </c>
      <c r="F30" s="16"/>
      <c r="G30" s="16">
        <v>125</v>
      </c>
      <c r="H30" s="16">
        <v>191</v>
      </c>
      <c r="I30" s="16">
        <v>316</v>
      </c>
      <c r="J30" s="16"/>
      <c r="K30" s="16">
        <v>10</v>
      </c>
      <c r="L30" s="16">
        <v>184</v>
      </c>
      <c r="M30" s="16">
        <v>194</v>
      </c>
      <c r="N30" s="16"/>
      <c r="O30" s="16">
        <f t="shared" si="3"/>
        <v>162</v>
      </c>
      <c r="P30" s="16">
        <f t="shared" si="3"/>
        <v>453</v>
      </c>
      <c r="Q30" s="16">
        <f t="shared" si="3"/>
        <v>615</v>
      </c>
      <c r="R30" s="16"/>
      <c r="S30" s="16">
        <v>208</v>
      </c>
      <c r="T30" s="16">
        <v>548</v>
      </c>
      <c r="U30" s="16">
        <v>756</v>
      </c>
      <c r="V30" s="14"/>
      <c r="W30" s="17">
        <f t="shared" si="4"/>
        <v>0.77884615384615385</v>
      </c>
      <c r="X30" s="17">
        <f t="shared" si="4"/>
        <v>0.82664233576642332</v>
      </c>
      <c r="Y30" s="17">
        <f t="shared" si="4"/>
        <v>0.81349206349206349</v>
      </c>
    </row>
    <row r="31" spans="1:25">
      <c r="A31" s="9">
        <v>513</v>
      </c>
      <c r="B31" s="1" t="s">
        <v>11</v>
      </c>
      <c r="C31" s="16">
        <v>5</v>
      </c>
      <c r="D31" s="16">
        <v>39</v>
      </c>
      <c r="E31" s="16">
        <v>44</v>
      </c>
      <c r="F31" s="16"/>
      <c r="G31" s="16">
        <v>6</v>
      </c>
      <c r="H31" s="16">
        <v>62</v>
      </c>
      <c r="I31" s="16">
        <v>68</v>
      </c>
      <c r="J31" s="16"/>
      <c r="K31" s="16">
        <v>41</v>
      </c>
      <c r="L31" s="16">
        <v>441</v>
      </c>
      <c r="M31" s="16">
        <v>482</v>
      </c>
      <c r="N31" s="16"/>
      <c r="O31" s="16">
        <f t="shared" si="3"/>
        <v>52</v>
      </c>
      <c r="P31" s="16">
        <f t="shared" si="3"/>
        <v>542</v>
      </c>
      <c r="Q31" s="16">
        <f t="shared" si="3"/>
        <v>594</v>
      </c>
      <c r="R31" s="16"/>
      <c r="S31" s="16">
        <v>67</v>
      </c>
      <c r="T31" s="16">
        <v>648</v>
      </c>
      <c r="U31" s="16">
        <v>715</v>
      </c>
      <c r="V31" s="14"/>
      <c r="W31" s="17">
        <f t="shared" si="4"/>
        <v>0.77611940298507465</v>
      </c>
      <c r="X31" s="17">
        <f t="shared" si="4"/>
        <v>0.8364197530864198</v>
      </c>
      <c r="Y31" s="17">
        <f t="shared" si="4"/>
        <v>0.83076923076923082</v>
      </c>
    </row>
    <row r="32" spans="1:25">
      <c r="A32" s="9">
        <v>525</v>
      </c>
      <c r="B32" s="1" t="s">
        <v>23</v>
      </c>
      <c r="C32" s="16">
        <v>20</v>
      </c>
      <c r="D32" s="16">
        <v>163</v>
      </c>
      <c r="E32" s="16">
        <v>183</v>
      </c>
      <c r="F32" s="16"/>
      <c r="G32" s="16">
        <v>18</v>
      </c>
      <c r="H32" s="16">
        <v>139</v>
      </c>
      <c r="I32" s="16">
        <v>157</v>
      </c>
      <c r="J32" s="16"/>
      <c r="K32" s="16">
        <v>103</v>
      </c>
      <c r="L32" s="16">
        <v>769</v>
      </c>
      <c r="M32" s="16">
        <v>872</v>
      </c>
      <c r="N32" s="16"/>
      <c r="O32" s="16">
        <f t="shared" si="3"/>
        <v>141</v>
      </c>
      <c r="P32" s="16">
        <f t="shared" si="3"/>
        <v>1071</v>
      </c>
      <c r="Q32" s="16">
        <f t="shared" si="3"/>
        <v>1212</v>
      </c>
      <c r="R32" s="16"/>
      <c r="S32" s="16">
        <v>187</v>
      </c>
      <c r="T32" s="16">
        <v>1447</v>
      </c>
      <c r="U32" s="16">
        <v>1634</v>
      </c>
      <c r="V32" s="14"/>
      <c r="W32" s="17">
        <f t="shared" si="4"/>
        <v>0.75401069518716579</v>
      </c>
      <c r="X32" s="17">
        <f t="shared" si="4"/>
        <v>0.74015203870076018</v>
      </c>
      <c r="Y32" s="17">
        <f t="shared" si="4"/>
        <v>0.74173806609547122</v>
      </c>
    </row>
    <row r="33" spans="1:25">
      <c r="A33" s="9">
        <v>520</v>
      </c>
      <c r="B33" s="1" t="s">
        <v>18</v>
      </c>
      <c r="C33" s="16">
        <v>6</v>
      </c>
      <c r="D33" s="16">
        <v>48</v>
      </c>
      <c r="E33" s="16">
        <v>54</v>
      </c>
      <c r="F33" s="16"/>
      <c r="G33" s="16">
        <v>15</v>
      </c>
      <c r="H33" s="16">
        <v>75</v>
      </c>
      <c r="I33" s="16">
        <v>90</v>
      </c>
      <c r="J33" s="16"/>
      <c r="K33" s="16">
        <v>25</v>
      </c>
      <c r="L33" s="16">
        <v>255</v>
      </c>
      <c r="M33" s="16">
        <v>280</v>
      </c>
      <c r="N33" s="16"/>
      <c r="O33" s="16">
        <f t="shared" si="3"/>
        <v>46</v>
      </c>
      <c r="P33" s="16">
        <f t="shared" si="3"/>
        <v>378</v>
      </c>
      <c r="Q33" s="16">
        <f t="shared" si="3"/>
        <v>424</v>
      </c>
      <c r="R33" s="16"/>
      <c r="S33" s="16">
        <v>60</v>
      </c>
      <c r="T33" s="16">
        <v>524</v>
      </c>
      <c r="U33" s="16">
        <v>584</v>
      </c>
      <c r="V33" s="14"/>
      <c r="W33" s="17">
        <f t="shared" si="4"/>
        <v>0.76666666666666672</v>
      </c>
      <c r="X33" s="17">
        <f t="shared" si="4"/>
        <v>0.72137404580152675</v>
      </c>
      <c r="Y33" s="17">
        <f t="shared" si="4"/>
        <v>0.72602739726027399</v>
      </c>
    </row>
    <row r="34" spans="1:25">
      <c r="A34" s="9">
        <v>501</v>
      </c>
      <c r="B34" s="1" t="s">
        <v>0</v>
      </c>
      <c r="C34" s="16">
        <v>9</v>
      </c>
      <c r="D34" s="16">
        <v>24</v>
      </c>
      <c r="E34" s="16">
        <v>33</v>
      </c>
      <c r="F34" s="16"/>
      <c r="G34" s="16">
        <v>6</v>
      </c>
      <c r="H34" s="16">
        <v>12</v>
      </c>
      <c r="I34" s="16">
        <v>18</v>
      </c>
      <c r="J34" s="16"/>
      <c r="K34" s="16">
        <v>45</v>
      </c>
      <c r="L34" s="16">
        <v>324</v>
      </c>
      <c r="M34" s="16">
        <v>369</v>
      </c>
      <c r="N34" s="16"/>
      <c r="O34" s="16">
        <f t="shared" si="3"/>
        <v>60</v>
      </c>
      <c r="P34" s="16">
        <f t="shared" si="3"/>
        <v>360</v>
      </c>
      <c r="Q34" s="16">
        <f t="shared" si="3"/>
        <v>420</v>
      </c>
      <c r="R34" s="16"/>
      <c r="S34" s="16">
        <v>78</v>
      </c>
      <c r="T34" s="16">
        <v>496</v>
      </c>
      <c r="U34" s="16">
        <v>574</v>
      </c>
      <c r="V34" s="14"/>
      <c r="W34" s="17">
        <f t="shared" si="4"/>
        <v>0.76923076923076927</v>
      </c>
      <c r="X34" s="17">
        <f t="shared" si="4"/>
        <v>0.72580645161290325</v>
      </c>
      <c r="Y34" s="17">
        <f t="shared" si="4"/>
        <v>0.73170731707317072</v>
      </c>
    </row>
    <row r="35" spans="1:25">
      <c r="A35" s="9">
        <v>523</v>
      </c>
      <c r="B35" s="1" t="s">
        <v>21</v>
      </c>
      <c r="C35" s="16">
        <v>4</v>
      </c>
      <c r="D35" s="16">
        <v>21</v>
      </c>
      <c r="E35" s="16">
        <v>25</v>
      </c>
      <c r="F35" s="16"/>
      <c r="G35" s="16">
        <v>6</v>
      </c>
      <c r="H35" s="16">
        <v>7</v>
      </c>
      <c r="I35" s="16">
        <v>13</v>
      </c>
      <c r="J35" s="16"/>
      <c r="K35" s="16">
        <v>30</v>
      </c>
      <c r="L35" s="16">
        <v>223</v>
      </c>
      <c r="M35" s="16">
        <v>253</v>
      </c>
      <c r="N35" s="16"/>
      <c r="O35" s="16">
        <f t="shared" si="3"/>
        <v>40</v>
      </c>
      <c r="P35" s="16">
        <f t="shared" si="3"/>
        <v>251</v>
      </c>
      <c r="Q35" s="16">
        <f t="shared" si="3"/>
        <v>291</v>
      </c>
      <c r="R35" s="16"/>
      <c r="S35" s="16">
        <v>47</v>
      </c>
      <c r="T35" s="16">
        <v>309</v>
      </c>
      <c r="U35" s="16">
        <v>356</v>
      </c>
      <c r="V35" s="14"/>
      <c r="W35" s="17">
        <f t="shared" si="4"/>
        <v>0.85106382978723405</v>
      </c>
      <c r="X35" s="17">
        <f t="shared" si="4"/>
        <v>0.81229773462783172</v>
      </c>
      <c r="Y35" s="17">
        <f t="shared" si="4"/>
        <v>0.81741573033707871</v>
      </c>
    </row>
    <row r="36" spans="1:25">
      <c r="A36" s="9">
        <v>532</v>
      </c>
      <c r="B36" s="1" t="s">
        <v>29</v>
      </c>
      <c r="C36" s="16">
        <v>15</v>
      </c>
      <c r="D36" s="16">
        <v>107</v>
      </c>
      <c r="E36" s="16">
        <v>122</v>
      </c>
      <c r="F36" s="16"/>
      <c r="G36" s="16">
        <v>20</v>
      </c>
      <c r="H36" s="16">
        <v>173</v>
      </c>
      <c r="I36" s="16">
        <v>193</v>
      </c>
      <c r="J36" s="16"/>
      <c r="K36" s="16">
        <v>70</v>
      </c>
      <c r="L36" s="16">
        <v>554</v>
      </c>
      <c r="M36" s="16">
        <v>624</v>
      </c>
      <c r="N36" s="16"/>
      <c r="O36" s="16">
        <f t="shared" si="3"/>
        <v>105</v>
      </c>
      <c r="P36" s="16">
        <f t="shared" si="3"/>
        <v>834</v>
      </c>
      <c r="Q36" s="16">
        <f t="shared" si="3"/>
        <v>939</v>
      </c>
      <c r="R36" s="16"/>
      <c r="S36" s="16">
        <v>127</v>
      </c>
      <c r="T36" s="16">
        <v>1133</v>
      </c>
      <c r="U36" s="16">
        <v>1260</v>
      </c>
      <c r="V36" s="14"/>
      <c r="W36" s="17">
        <f t="shared" si="4"/>
        <v>0.82677165354330706</v>
      </c>
      <c r="X36" s="17">
        <f t="shared" si="4"/>
        <v>0.736098852603707</v>
      </c>
      <c r="Y36" s="17">
        <f t="shared" si="4"/>
        <v>0.74523809523809526</v>
      </c>
    </row>
    <row r="37" spans="1:25">
      <c r="A37" s="9">
        <v>517</v>
      </c>
      <c r="B37" s="1" t="s">
        <v>15</v>
      </c>
      <c r="C37" s="16">
        <v>6</v>
      </c>
      <c r="D37" s="16">
        <v>54</v>
      </c>
      <c r="E37" s="16">
        <v>60</v>
      </c>
      <c r="F37" s="16"/>
      <c r="G37" s="16">
        <v>9</v>
      </c>
      <c r="H37" s="16">
        <v>33</v>
      </c>
      <c r="I37" s="16">
        <v>42</v>
      </c>
      <c r="J37" s="16"/>
      <c r="K37" s="16">
        <v>113</v>
      </c>
      <c r="L37" s="16">
        <v>660</v>
      </c>
      <c r="M37" s="16">
        <v>773</v>
      </c>
      <c r="N37" s="16"/>
      <c r="O37" s="16">
        <f t="shared" si="3"/>
        <v>128</v>
      </c>
      <c r="P37" s="16">
        <f t="shared" si="3"/>
        <v>747</v>
      </c>
      <c r="Q37" s="16">
        <f t="shared" si="3"/>
        <v>875</v>
      </c>
      <c r="R37" s="16"/>
      <c r="S37" s="16">
        <v>164</v>
      </c>
      <c r="T37" s="16">
        <v>987</v>
      </c>
      <c r="U37" s="16">
        <v>1151</v>
      </c>
      <c r="V37" s="14"/>
      <c r="W37" s="17">
        <f t="shared" si="4"/>
        <v>0.78048780487804881</v>
      </c>
      <c r="X37" s="17">
        <f t="shared" si="4"/>
        <v>0.75683890577507595</v>
      </c>
      <c r="Y37" s="17">
        <f t="shared" si="4"/>
        <v>0.76020851433536052</v>
      </c>
    </row>
    <row r="38" spans="1:25">
      <c r="A38" s="9">
        <v>536</v>
      </c>
      <c r="B38" s="1" t="s">
        <v>33</v>
      </c>
      <c r="C38" s="16">
        <v>13</v>
      </c>
      <c r="D38" s="16">
        <v>55</v>
      </c>
      <c r="E38" s="16">
        <v>68</v>
      </c>
      <c r="F38" s="16"/>
      <c r="G38" s="16">
        <v>13</v>
      </c>
      <c r="H38" s="16">
        <v>45</v>
      </c>
      <c r="I38" s="16">
        <v>58</v>
      </c>
      <c r="J38" s="16"/>
      <c r="K38" s="16">
        <v>110</v>
      </c>
      <c r="L38" s="16">
        <v>810</v>
      </c>
      <c r="M38" s="16">
        <v>920</v>
      </c>
      <c r="N38" s="16"/>
      <c r="O38" s="16">
        <f t="shared" si="3"/>
        <v>136</v>
      </c>
      <c r="P38" s="16">
        <f t="shared" si="3"/>
        <v>910</v>
      </c>
      <c r="Q38" s="16">
        <f t="shared" si="3"/>
        <v>1046</v>
      </c>
      <c r="R38" s="16"/>
      <c r="S38" s="16">
        <v>168</v>
      </c>
      <c r="T38" s="16">
        <v>1081</v>
      </c>
      <c r="U38" s="16">
        <v>1249</v>
      </c>
      <c r="V38" s="14"/>
      <c r="W38" s="17">
        <f t="shared" si="4"/>
        <v>0.80952380952380953</v>
      </c>
      <c r="X38" s="17">
        <f t="shared" si="4"/>
        <v>0.84181313598519891</v>
      </c>
      <c r="Y38" s="17">
        <f t="shared" si="4"/>
        <v>0.83746997598078465</v>
      </c>
    </row>
    <row r="39" spans="1:25">
      <c r="A39" s="9">
        <v>526</v>
      </c>
      <c r="B39" s="1" t="s">
        <v>24</v>
      </c>
      <c r="C39" s="16">
        <v>6</v>
      </c>
      <c r="D39" s="16">
        <v>40</v>
      </c>
      <c r="E39" s="16">
        <v>46</v>
      </c>
      <c r="F39" s="16"/>
      <c r="G39" s="16">
        <v>4</v>
      </c>
      <c r="H39" s="16">
        <v>46</v>
      </c>
      <c r="I39" s="16">
        <v>50</v>
      </c>
      <c r="J39" s="16"/>
      <c r="K39" s="16">
        <v>61</v>
      </c>
      <c r="L39" s="16">
        <v>444</v>
      </c>
      <c r="M39" s="16">
        <v>505</v>
      </c>
      <c r="N39" s="16"/>
      <c r="O39" s="16">
        <f t="shared" si="3"/>
        <v>71</v>
      </c>
      <c r="P39" s="16">
        <f t="shared" si="3"/>
        <v>530</v>
      </c>
      <c r="Q39" s="16">
        <f t="shared" si="3"/>
        <v>601</v>
      </c>
      <c r="R39" s="16"/>
      <c r="S39" s="16">
        <v>98</v>
      </c>
      <c r="T39" s="16">
        <v>675</v>
      </c>
      <c r="U39" s="16">
        <v>773</v>
      </c>
      <c r="V39" s="14"/>
      <c r="W39" s="17">
        <f t="shared" si="4"/>
        <v>0.72448979591836737</v>
      </c>
      <c r="X39" s="17">
        <f t="shared" si="4"/>
        <v>0.78518518518518521</v>
      </c>
      <c r="Y39" s="17">
        <f t="shared" si="4"/>
        <v>0.77749029754204402</v>
      </c>
    </row>
    <row r="40" spans="1:25">
      <c r="A40" s="9">
        <v>530</v>
      </c>
      <c r="B40" s="1" t="s">
        <v>27</v>
      </c>
      <c r="C40" s="16">
        <v>5</v>
      </c>
      <c r="D40" s="16">
        <v>27</v>
      </c>
      <c r="E40" s="16">
        <v>32</v>
      </c>
      <c r="F40" s="16"/>
      <c r="G40" s="16">
        <v>4</v>
      </c>
      <c r="H40" s="16">
        <v>26</v>
      </c>
      <c r="I40" s="16">
        <v>30</v>
      </c>
      <c r="J40" s="16"/>
      <c r="K40" s="16">
        <v>45</v>
      </c>
      <c r="L40" s="16">
        <v>316</v>
      </c>
      <c r="M40" s="16">
        <v>361</v>
      </c>
      <c r="N40" s="16"/>
      <c r="O40" s="16">
        <f t="shared" si="3"/>
        <v>54</v>
      </c>
      <c r="P40" s="16">
        <f t="shared" si="3"/>
        <v>369</v>
      </c>
      <c r="Q40" s="16">
        <f t="shared" si="3"/>
        <v>423</v>
      </c>
      <c r="R40" s="16"/>
      <c r="S40" s="16">
        <v>68</v>
      </c>
      <c r="T40" s="16">
        <v>450</v>
      </c>
      <c r="U40" s="16">
        <v>518</v>
      </c>
      <c r="V40" s="14"/>
      <c r="W40" s="17">
        <f t="shared" si="4"/>
        <v>0.79411764705882348</v>
      </c>
      <c r="X40" s="17">
        <f t="shared" si="4"/>
        <v>0.82</v>
      </c>
      <c r="Y40" s="17">
        <f t="shared" si="4"/>
        <v>0.81660231660231664</v>
      </c>
    </row>
    <row r="41" spans="1:25">
      <c r="A41" s="9">
        <v>528</v>
      </c>
      <c r="B41" s="1" t="s">
        <v>26</v>
      </c>
      <c r="C41" s="16">
        <v>9</v>
      </c>
      <c r="D41" s="16">
        <v>25</v>
      </c>
      <c r="E41" s="16">
        <v>34</v>
      </c>
      <c r="F41" s="16"/>
      <c r="G41" s="16">
        <v>3</v>
      </c>
      <c r="H41" s="16">
        <v>24</v>
      </c>
      <c r="I41" s="16">
        <v>27</v>
      </c>
      <c r="J41" s="16"/>
      <c r="K41" s="16">
        <v>51</v>
      </c>
      <c r="L41" s="16">
        <v>205</v>
      </c>
      <c r="M41" s="16">
        <v>256</v>
      </c>
      <c r="N41" s="16"/>
      <c r="O41" s="16">
        <f t="shared" si="3"/>
        <v>63</v>
      </c>
      <c r="P41" s="16">
        <f t="shared" si="3"/>
        <v>254</v>
      </c>
      <c r="Q41" s="16">
        <f t="shared" si="3"/>
        <v>317</v>
      </c>
      <c r="R41" s="16"/>
      <c r="S41" s="16">
        <v>83</v>
      </c>
      <c r="T41" s="16">
        <v>332</v>
      </c>
      <c r="U41" s="16">
        <v>415</v>
      </c>
      <c r="V41" s="14"/>
      <c r="W41" s="17">
        <f t="shared" si="4"/>
        <v>0.75903614457831325</v>
      </c>
      <c r="X41" s="17">
        <f t="shared" si="4"/>
        <v>0.76506024096385539</v>
      </c>
      <c r="Y41" s="17">
        <f t="shared" si="4"/>
        <v>0.76385542168674703</v>
      </c>
    </row>
    <row r="42" spans="1:25">
      <c r="A42" s="9">
        <v>524</v>
      </c>
      <c r="B42" s="1" t="s">
        <v>22</v>
      </c>
      <c r="C42" s="16">
        <v>14</v>
      </c>
      <c r="D42" s="16">
        <v>110</v>
      </c>
      <c r="E42" s="16">
        <v>124</v>
      </c>
      <c r="F42" s="16"/>
      <c r="G42" s="16">
        <v>17</v>
      </c>
      <c r="H42" s="16">
        <v>96</v>
      </c>
      <c r="I42" s="16">
        <v>113</v>
      </c>
      <c r="J42" s="16"/>
      <c r="K42" s="16">
        <v>77</v>
      </c>
      <c r="L42" s="16">
        <v>652</v>
      </c>
      <c r="M42" s="16">
        <v>729</v>
      </c>
      <c r="N42" s="16"/>
      <c r="O42" s="16">
        <f t="shared" si="3"/>
        <v>108</v>
      </c>
      <c r="P42" s="16">
        <f t="shared" si="3"/>
        <v>858</v>
      </c>
      <c r="Q42" s="16">
        <f t="shared" si="3"/>
        <v>966</v>
      </c>
      <c r="R42" s="16"/>
      <c r="S42" s="16">
        <v>141</v>
      </c>
      <c r="T42" s="16">
        <v>1142</v>
      </c>
      <c r="U42" s="16">
        <v>1283</v>
      </c>
      <c r="V42" s="14"/>
      <c r="W42" s="17">
        <f t="shared" si="4"/>
        <v>0.76595744680851063</v>
      </c>
      <c r="X42" s="17">
        <f t="shared" si="4"/>
        <v>0.75131348511383533</v>
      </c>
      <c r="Y42" s="17">
        <f t="shared" si="4"/>
        <v>0.75292283710054564</v>
      </c>
    </row>
    <row r="43" spans="1:25">
      <c r="A43" s="9">
        <v>527</v>
      </c>
      <c r="B43" s="1" t="s">
        <v>25</v>
      </c>
      <c r="C43" s="16">
        <v>15</v>
      </c>
      <c r="D43" s="16">
        <v>11</v>
      </c>
      <c r="E43" s="16">
        <v>26</v>
      </c>
      <c r="F43" s="16"/>
      <c r="G43" s="16">
        <v>19</v>
      </c>
      <c r="H43" s="16">
        <v>21</v>
      </c>
      <c r="I43" s="16">
        <v>40</v>
      </c>
      <c r="J43" s="16"/>
      <c r="K43" s="16">
        <v>80</v>
      </c>
      <c r="L43" s="16">
        <v>157</v>
      </c>
      <c r="M43" s="16">
        <v>237</v>
      </c>
      <c r="N43" s="16"/>
      <c r="O43" s="16">
        <f t="shared" si="3"/>
        <v>114</v>
      </c>
      <c r="P43" s="16">
        <f t="shared" si="3"/>
        <v>189</v>
      </c>
      <c r="Q43" s="16">
        <f t="shared" si="3"/>
        <v>303</v>
      </c>
      <c r="R43" s="16"/>
      <c r="S43" s="16">
        <v>148</v>
      </c>
      <c r="T43" s="16">
        <v>245</v>
      </c>
      <c r="U43" s="16">
        <v>393</v>
      </c>
      <c r="V43" s="14"/>
      <c r="W43" s="17">
        <f t="shared" si="4"/>
        <v>0.77027027027027029</v>
      </c>
      <c r="X43" s="17">
        <f t="shared" si="4"/>
        <v>0.77142857142857146</v>
      </c>
      <c r="Y43" s="17">
        <f t="shared" si="4"/>
        <v>0.77099236641221369</v>
      </c>
    </row>
    <row r="44" spans="1:25">
      <c r="A44" s="9">
        <v>535</v>
      </c>
      <c r="B44" s="1" t="s">
        <v>32</v>
      </c>
      <c r="C44" s="16">
        <v>12</v>
      </c>
      <c r="D44" s="16">
        <v>67</v>
      </c>
      <c r="E44" s="16">
        <v>79</v>
      </c>
      <c r="F44" s="16"/>
      <c r="G44" s="16">
        <v>10</v>
      </c>
      <c r="H44" s="16">
        <v>38</v>
      </c>
      <c r="I44" s="16">
        <v>48</v>
      </c>
      <c r="J44" s="16"/>
      <c r="K44" s="16">
        <v>48</v>
      </c>
      <c r="L44" s="16">
        <v>202</v>
      </c>
      <c r="M44" s="16">
        <v>250</v>
      </c>
      <c r="N44" s="16"/>
      <c r="O44" s="16">
        <f t="shared" si="3"/>
        <v>70</v>
      </c>
      <c r="P44" s="16">
        <f t="shared" si="3"/>
        <v>307</v>
      </c>
      <c r="Q44" s="16">
        <f t="shared" si="3"/>
        <v>377</v>
      </c>
      <c r="R44" s="16"/>
      <c r="S44" s="16">
        <v>91</v>
      </c>
      <c r="T44" s="16">
        <v>408</v>
      </c>
      <c r="U44" s="16">
        <v>499</v>
      </c>
      <c r="V44" s="14"/>
      <c r="W44" s="17">
        <f t="shared" si="4"/>
        <v>0.76923076923076927</v>
      </c>
      <c r="X44" s="17">
        <f t="shared" si="4"/>
        <v>0.75245098039215685</v>
      </c>
      <c r="Y44" s="17">
        <f t="shared" si="4"/>
        <v>0.75551102204408815</v>
      </c>
    </row>
    <row r="45" spans="1:25">
      <c r="A45" s="9">
        <v>505</v>
      </c>
      <c r="B45" s="1" t="s">
        <v>4</v>
      </c>
      <c r="C45" s="16">
        <v>1</v>
      </c>
      <c r="D45" s="16">
        <v>8</v>
      </c>
      <c r="E45" s="16">
        <v>9</v>
      </c>
      <c r="F45" s="16"/>
      <c r="G45" s="16">
        <v>2</v>
      </c>
      <c r="H45" s="16">
        <v>3</v>
      </c>
      <c r="I45" s="16">
        <v>5</v>
      </c>
      <c r="J45" s="16"/>
      <c r="K45" s="16">
        <v>11</v>
      </c>
      <c r="L45" s="16">
        <v>92</v>
      </c>
      <c r="M45" s="16">
        <v>103</v>
      </c>
      <c r="N45" s="16"/>
      <c r="O45" s="16">
        <f t="shared" ref="O45:Q59" si="5">SUM(K45,G45,C45)</f>
        <v>14</v>
      </c>
      <c r="P45" s="16">
        <f t="shared" si="5"/>
        <v>103</v>
      </c>
      <c r="Q45" s="16">
        <f t="shared" si="5"/>
        <v>117</v>
      </c>
      <c r="R45" s="16"/>
      <c r="S45" s="16">
        <v>16</v>
      </c>
      <c r="T45" s="16">
        <v>125</v>
      </c>
      <c r="U45" s="16">
        <v>141</v>
      </c>
      <c r="V45" s="14"/>
      <c r="W45" s="17">
        <f t="shared" si="4"/>
        <v>0.875</v>
      </c>
      <c r="X45" s="17">
        <f t="shared" si="4"/>
        <v>0.82399999999999995</v>
      </c>
      <c r="Y45" s="17">
        <f t="shared" si="4"/>
        <v>0.82978723404255317</v>
      </c>
    </row>
    <row r="46" spans="1:25">
      <c r="A46" s="9">
        <v>515</v>
      </c>
      <c r="B46" s="1" t="s">
        <v>13</v>
      </c>
      <c r="C46" s="16">
        <v>1</v>
      </c>
      <c r="D46" s="16">
        <v>39</v>
      </c>
      <c r="E46" s="16">
        <v>40</v>
      </c>
      <c r="F46" s="16"/>
      <c r="G46" s="16">
        <v>2</v>
      </c>
      <c r="H46" s="16">
        <v>23</v>
      </c>
      <c r="I46" s="16">
        <v>25</v>
      </c>
      <c r="J46" s="16"/>
      <c r="K46" s="16">
        <v>25</v>
      </c>
      <c r="L46" s="16">
        <v>227</v>
      </c>
      <c r="M46" s="16">
        <v>252</v>
      </c>
      <c r="N46" s="16"/>
      <c r="O46" s="16">
        <f t="shared" si="5"/>
        <v>28</v>
      </c>
      <c r="P46" s="16">
        <f t="shared" si="5"/>
        <v>289</v>
      </c>
      <c r="Q46" s="16">
        <f t="shared" si="5"/>
        <v>317</v>
      </c>
      <c r="R46" s="16"/>
      <c r="S46" s="16">
        <v>33</v>
      </c>
      <c r="T46" s="16">
        <v>330</v>
      </c>
      <c r="U46" s="16">
        <v>363</v>
      </c>
      <c r="V46" s="14"/>
      <c r="W46" s="17">
        <f t="shared" si="4"/>
        <v>0.84848484848484851</v>
      </c>
      <c r="X46" s="17">
        <f t="shared" si="4"/>
        <v>0.87575757575757573</v>
      </c>
      <c r="Y46" s="17">
        <f t="shared" si="4"/>
        <v>0.8732782369146006</v>
      </c>
    </row>
    <row r="47" spans="1:25">
      <c r="A47" s="9">
        <v>521</v>
      </c>
      <c r="B47" s="1" t="s">
        <v>19</v>
      </c>
      <c r="C47" s="16">
        <v>6</v>
      </c>
      <c r="D47" s="16">
        <v>42</v>
      </c>
      <c r="E47" s="16">
        <v>48</v>
      </c>
      <c r="F47" s="16"/>
      <c r="G47" s="16">
        <v>4</v>
      </c>
      <c r="H47" s="16">
        <v>14</v>
      </c>
      <c r="I47" s="16">
        <v>18</v>
      </c>
      <c r="J47" s="16"/>
      <c r="K47" s="16">
        <v>92</v>
      </c>
      <c r="L47" s="16">
        <v>387</v>
      </c>
      <c r="M47" s="16">
        <v>479</v>
      </c>
      <c r="N47" s="16"/>
      <c r="O47" s="16">
        <f t="shared" si="5"/>
        <v>102</v>
      </c>
      <c r="P47" s="16">
        <f t="shared" si="5"/>
        <v>443</v>
      </c>
      <c r="Q47" s="16">
        <f t="shared" si="5"/>
        <v>545</v>
      </c>
      <c r="R47" s="16"/>
      <c r="S47" s="16">
        <v>133</v>
      </c>
      <c r="T47" s="16">
        <v>529</v>
      </c>
      <c r="U47" s="16">
        <v>662</v>
      </c>
      <c r="V47" s="14"/>
      <c r="W47" s="17">
        <f t="shared" si="4"/>
        <v>0.76691729323308266</v>
      </c>
      <c r="X47" s="17">
        <f t="shared" si="4"/>
        <v>0.83742911153119093</v>
      </c>
      <c r="Y47" s="17">
        <f t="shared" si="4"/>
        <v>0.82326283987915405</v>
      </c>
    </row>
    <row r="48" spans="1:25">
      <c r="A48" s="9">
        <v>537</v>
      </c>
      <c r="B48" s="1" t="s">
        <v>34</v>
      </c>
      <c r="C48" s="16">
        <v>14</v>
      </c>
      <c r="D48" s="16">
        <v>47</v>
      </c>
      <c r="E48" s="16">
        <v>61</v>
      </c>
      <c r="F48" s="16"/>
      <c r="G48" s="16">
        <v>9</v>
      </c>
      <c r="H48" s="16">
        <v>48</v>
      </c>
      <c r="I48" s="16">
        <v>57</v>
      </c>
      <c r="J48" s="16"/>
      <c r="K48" s="16">
        <v>111</v>
      </c>
      <c r="L48" s="16">
        <v>474</v>
      </c>
      <c r="M48" s="16">
        <v>585</v>
      </c>
      <c r="N48" s="16"/>
      <c r="O48" s="16">
        <f t="shared" si="5"/>
        <v>134</v>
      </c>
      <c r="P48" s="16">
        <f t="shared" si="5"/>
        <v>569</v>
      </c>
      <c r="Q48" s="16">
        <f t="shared" si="5"/>
        <v>703</v>
      </c>
      <c r="R48" s="16"/>
      <c r="S48" s="16">
        <v>176</v>
      </c>
      <c r="T48" s="16">
        <v>786</v>
      </c>
      <c r="U48" s="16">
        <v>962</v>
      </c>
      <c r="V48" s="14"/>
      <c r="W48" s="17">
        <f t="shared" si="4"/>
        <v>0.76136363636363635</v>
      </c>
      <c r="X48" s="17">
        <f t="shared" si="4"/>
        <v>0.72391857506361323</v>
      </c>
      <c r="Y48" s="17">
        <f t="shared" si="4"/>
        <v>0.73076923076923073</v>
      </c>
    </row>
    <row r="49" spans="1:25">
      <c r="A49" s="9">
        <v>511</v>
      </c>
      <c r="B49" s="1" t="s">
        <v>9</v>
      </c>
      <c r="C49" s="16">
        <v>7</v>
      </c>
      <c r="D49" s="16">
        <v>27</v>
      </c>
      <c r="E49" s="16">
        <v>34</v>
      </c>
      <c r="F49" s="16"/>
      <c r="G49" s="16">
        <v>3</v>
      </c>
      <c r="H49" s="16">
        <v>21</v>
      </c>
      <c r="I49" s="16">
        <v>24</v>
      </c>
      <c r="J49" s="16"/>
      <c r="K49" s="16">
        <v>49</v>
      </c>
      <c r="L49" s="16">
        <v>296</v>
      </c>
      <c r="M49" s="16">
        <v>345</v>
      </c>
      <c r="N49" s="16"/>
      <c r="O49" s="16">
        <f t="shared" si="5"/>
        <v>59</v>
      </c>
      <c r="P49" s="16">
        <f t="shared" si="5"/>
        <v>344</v>
      </c>
      <c r="Q49" s="16">
        <f t="shared" si="5"/>
        <v>403</v>
      </c>
      <c r="R49" s="16"/>
      <c r="S49" s="16">
        <v>75</v>
      </c>
      <c r="T49" s="16">
        <v>419</v>
      </c>
      <c r="U49" s="16">
        <v>494</v>
      </c>
      <c r="V49" s="14"/>
      <c r="W49" s="17">
        <f t="shared" si="4"/>
        <v>0.78666666666666663</v>
      </c>
      <c r="X49" s="17">
        <f t="shared" si="4"/>
        <v>0.82100238663484482</v>
      </c>
      <c r="Y49" s="17">
        <f t="shared" si="4"/>
        <v>0.81578947368421051</v>
      </c>
    </row>
    <row r="50" spans="1:25">
      <c r="A50" s="9">
        <v>518</v>
      </c>
      <c r="B50" s="1" t="s">
        <v>16</v>
      </c>
      <c r="C50" s="16">
        <v>10</v>
      </c>
      <c r="D50" s="16">
        <v>61</v>
      </c>
      <c r="E50" s="16">
        <v>71</v>
      </c>
      <c r="F50" s="16"/>
      <c r="G50" s="16">
        <v>1</v>
      </c>
      <c r="H50" s="16">
        <v>11</v>
      </c>
      <c r="I50" s="16">
        <v>12</v>
      </c>
      <c r="J50" s="16"/>
      <c r="K50" s="16">
        <v>20</v>
      </c>
      <c r="L50" s="16">
        <v>371</v>
      </c>
      <c r="M50" s="16">
        <v>391</v>
      </c>
      <c r="N50" s="16"/>
      <c r="O50" s="16">
        <f t="shared" si="5"/>
        <v>31</v>
      </c>
      <c r="P50" s="16">
        <f t="shared" si="5"/>
        <v>443</v>
      </c>
      <c r="Q50" s="16">
        <f t="shared" si="5"/>
        <v>474</v>
      </c>
      <c r="R50" s="16"/>
      <c r="S50" s="16">
        <v>43</v>
      </c>
      <c r="T50" s="16">
        <v>539</v>
      </c>
      <c r="U50" s="16">
        <v>582</v>
      </c>
      <c r="V50" s="14"/>
      <c r="W50" s="17">
        <f t="shared" si="4"/>
        <v>0.72093023255813948</v>
      </c>
      <c r="X50" s="17">
        <f t="shared" si="4"/>
        <v>0.82189239332096475</v>
      </c>
      <c r="Y50" s="17">
        <f t="shared" si="4"/>
        <v>0.81443298969072164</v>
      </c>
    </row>
    <row r="51" spans="1:25">
      <c r="A51" s="9">
        <v>506</v>
      </c>
      <c r="B51" s="1" t="s">
        <v>5</v>
      </c>
      <c r="C51" s="16">
        <v>4</v>
      </c>
      <c r="D51" s="16">
        <v>12</v>
      </c>
      <c r="E51" s="16">
        <v>16</v>
      </c>
      <c r="F51" s="16"/>
      <c r="G51" s="16">
        <v>1</v>
      </c>
      <c r="H51" s="16">
        <v>25</v>
      </c>
      <c r="I51" s="16">
        <v>26</v>
      </c>
      <c r="J51" s="16"/>
      <c r="K51" s="16">
        <v>21</v>
      </c>
      <c r="L51" s="16">
        <v>237</v>
      </c>
      <c r="M51" s="16">
        <v>258</v>
      </c>
      <c r="N51" s="16"/>
      <c r="O51" s="16">
        <f t="shared" si="5"/>
        <v>26</v>
      </c>
      <c r="P51" s="16">
        <f t="shared" si="5"/>
        <v>274</v>
      </c>
      <c r="Q51" s="16">
        <f t="shared" si="5"/>
        <v>300</v>
      </c>
      <c r="R51" s="16"/>
      <c r="S51" s="16">
        <v>35</v>
      </c>
      <c r="T51" s="16">
        <v>311</v>
      </c>
      <c r="U51" s="16">
        <v>346</v>
      </c>
      <c r="V51" s="14"/>
      <c r="W51" s="17">
        <f t="shared" si="4"/>
        <v>0.74285714285714288</v>
      </c>
      <c r="X51" s="17">
        <f t="shared" si="4"/>
        <v>0.88102893890675238</v>
      </c>
      <c r="Y51" s="17">
        <f t="shared" si="4"/>
        <v>0.86705202312138729</v>
      </c>
    </row>
    <row r="52" spans="1:25">
      <c r="A52" s="9">
        <v>531</v>
      </c>
      <c r="B52" s="1" t="s">
        <v>28</v>
      </c>
      <c r="C52" s="16">
        <v>5</v>
      </c>
      <c r="D52" s="16">
        <v>29</v>
      </c>
      <c r="E52" s="16">
        <v>34</v>
      </c>
      <c r="F52" s="16"/>
      <c r="G52" s="16">
        <v>6</v>
      </c>
      <c r="H52" s="16">
        <v>16</v>
      </c>
      <c r="I52" s="16">
        <v>22</v>
      </c>
      <c r="J52" s="16"/>
      <c r="K52" s="16">
        <v>23</v>
      </c>
      <c r="L52" s="16">
        <v>142</v>
      </c>
      <c r="M52" s="16">
        <v>165</v>
      </c>
      <c r="N52" s="16"/>
      <c r="O52" s="16">
        <f t="shared" si="5"/>
        <v>34</v>
      </c>
      <c r="P52" s="16">
        <f t="shared" si="5"/>
        <v>187</v>
      </c>
      <c r="Q52" s="16">
        <f t="shared" si="5"/>
        <v>221</v>
      </c>
      <c r="R52" s="16"/>
      <c r="S52" s="16">
        <v>45</v>
      </c>
      <c r="T52" s="16">
        <v>247</v>
      </c>
      <c r="U52" s="16">
        <v>292</v>
      </c>
      <c r="V52" s="14"/>
      <c r="W52" s="17">
        <f t="shared" si="4"/>
        <v>0.75555555555555554</v>
      </c>
      <c r="X52" s="17">
        <f t="shared" si="4"/>
        <v>0.75708502024291502</v>
      </c>
      <c r="Y52" s="17">
        <f t="shared" si="4"/>
        <v>0.75684931506849318</v>
      </c>
    </row>
    <row r="53" spans="1:25">
      <c r="A53" s="9">
        <v>510</v>
      </c>
      <c r="B53" s="1" t="s">
        <v>8</v>
      </c>
      <c r="C53" s="16">
        <v>13</v>
      </c>
      <c r="D53" s="16">
        <v>129</v>
      </c>
      <c r="E53" s="16">
        <v>142</v>
      </c>
      <c r="F53" s="16"/>
      <c r="G53" s="16">
        <v>10</v>
      </c>
      <c r="H53" s="16">
        <v>105</v>
      </c>
      <c r="I53" s="16">
        <v>115</v>
      </c>
      <c r="J53" s="16"/>
      <c r="K53" s="16">
        <v>29</v>
      </c>
      <c r="L53" s="16">
        <v>468</v>
      </c>
      <c r="M53" s="16">
        <v>497</v>
      </c>
      <c r="N53" s="16"/>
      <c r="O53" s="16">
        <f t="shared" si="5"/>
        <v>52</v>
      </c>
      <c r="P53" s="16">
        <f t="shared" si="5"/>
        <v>702</v>
      </c>
      <c r="Q53" s="16">
        <f t="shared" si="5"/>
        <v>754</v>
      </c>
      <c r="R53" s="16"/>
      <c r="S53" s="16">
        <v>64</v>
      </c>
      <c r="T53" s="16">
        <v>918</v>
      </c>
      <c r="U53" s="16">
        <v>982</v>
      </c>
      <c r="V53" s="14"/>
      <c r="W53" s="17">
        <f t="shared" si="4"/>
        <v>0.8125</v>
      </c>
      <c r="X53" s="17">
        <f t="shared" si="4"/>
        <v>0.76470588235294112</v>
      </c>
      <c r="Y53" s="17">
        <f t="shared" si="4"/>
        <v>0.76782077393075354</v>
      </c>
    </row>
    <row r="54" spans="1:25">
      <c r="A54" s="9">
        <v>533</v>
      </c>
      <c r="B54" s="1" t="s">
        <v>30</v>
      </c>
      <c r="C54" s="16">
        <v>5</v>
      </c>
      <c r="D54" s="16">
        <v>20</v>
      </c>
      <c r="E54" s="16">
        <v>25</v>
      </c>
      <c r="F54" s="16"/>
      <c r="G54" s="16">
        <v>1</v>
      </c>
      <c r="H54" s="16">
        <v>2</v>
      </c>
      <c r="I54" s="16">
        <v>3</v>
      </c>
      <c r="J54" s="16"/>
      <c r="K54" s="16">
        <v>34</v>
      </c>
      <c r="L54" s="16">
        <v>235</v>
      </c>
      <c r="M54" s="16">
        <v>269</v>
      </c>
      <c r="N54" s="16"/>
      <c r="O54" s="16">
        <f t="shared" si="5"/>
        <v>40</v>
      </c>
      <c r="P54" s="16">
        <f t="shared" si="5"/>
        <v>257</v>
      </c>
      <c r="Q54" s="16">
        <f t="shared" si="5"/>
        <v>297</v>
      </c>
      <c r="R54" s="16"/>
      <c r="S54" s="16">
        <v>58</v>
      </c>
      <c r="T54" s="16">
        <v>335</v>
      </c>
      <c r="U54" s="16">
        <v>393</v>
      </c>
      <c r="V54" s="14"/>
      <c r="W54" s="17">
        <f t="shared" si="4"/>
        <v>0.68965517241379315</v>
      </c>
      <c r="X54" s="17">
        <f t="shared" si="4"/>
        <v>0.76716417910447765</v>
      </c>
      <c r="Y54" s="17">
        <f t="shared" si="4"/>
        <v>0.75572519083969469</v>
      </c>
    </row>
    <row r="55" spans="1:25">
      <c r="A55" s="9">
        <v>522</v>
      </c>
      <c r="B55" s="1" t="s">
        <v>20</v>
      </c>
      <c r="C55" s="16">
        <v>13</v>
      </c>
      <c r="D55" s="16">
        <v>112</v>
      </c>
      <c r="E55" s="16">
        <v>125</v>
      </c>
      <c r="F55" s="16"/>
      <c r="G55" s="16">
        <v>14</v>
      </c>
      <c r="H55" s="16">
        <v>123</v>
      </c>
      <c r="I55" s="16">
        <v>137</v>
      </c>
      <c r="J55" s="16"/>
      <c r="K55" s="16">
        <v>106</v>
      </c>
      <c r="L55" s="16">
        <v>1186</v>
      </c>
      <c r="M55" s="16">
        <v>1292</v>
      </c>
      <c r="N55" s="16"/>
      <c r="O55" s="16">
        <f t="shared" si="5"/>
        <v>133</v>
      </c>
      <c r="P55" s="16">
        <f t="shared" si="5"/>
        <v>1421</v>
      </c>
      <c r="Q55" s="16">
        <f t="shared" si="5"/>
        <v>1554</v>
      </c>
      <c r="R55" s="16"/>
      <c r="S55" s="16">
        <v>187</v>
      </c>
      <c r="T55" s="16">
        <v>1858</v>
      </c>
      <c r="U55" s="16">
        <v>2045</v>
      </c>
      <c r="V55" s="14"/>
      <c r="W55" s="17">
        <f t="shared" si="4"/>
        <v>0.71122994652406413</v>
      </c>
      <c r="X55" s="17">
        <f t="shared" si="4"/>
        <v>0.76480086114101187</v>
      </c>
      <c r="Y55" s="17">
        <f t="shared" si="4"/>
        <v>0.75990220048899759</v>
      </c>
    </row>
    <row r="56" spans="1:25">
      <c r="A56" s="9">
        <v>534</v>
      </c>
      <c r="B56" s="1" t="s">
        <v>31</v>
      </c>
      <c r="C56" s="16">
        <v>2</v>
      </c>
      <c r="D56" s="16">
        <v>6</v>
      </c>
      <c r="E56" s="16">
        <v>8</v>
      </c>
      <c r="F56" s="16"/>
      <c r="G56" s="16">
        <v>0</v>
      </c>
      <c r="H56" s="16">
        <v>5</v>
      </c>
      <c r="I56" s="16">
        <v>5</v>
      </c>
      <c r="J56" s="16"/>
      <c r="K56" s="16">
        <v>4</v>
      </c>
      <c r="L56" s="16">
        <v>172</v>
      </c>
      <c r="M56" s="16">
        <v>176</v>
      </c>
      <c r="N56" s="16"/>
      <c r="O56" s="16">
        <f t="shared" si="5"/>
        <v>6</v>
      </c>
      <c r="P56" s="16">
        <f t="shared" si="5"/>
        <v>183</v>
      </c>
      <c r="Q56" s="16">
        <f t="shared" si="5"/>
        <v>189</v>
      </c>
      <c r="R56" s="16"/>
      <c r="S56" s="16">
        <v>6</v>
      </c>
      <c r="T56" s="16">
        <v>217</v>
      </c>
      <c r="U56" s="16">
        <v>223</v>
      </c>
      <c r="V56" s="14"/>
      <c r="W56" s="17">
        <f t="shared" si="4"/>
        <v>1</v>
      </c>
      <c r="X56" s="17">
        <f t="shared" si="4"/>
        <v>0.84331797235023043</v>
      </c>
      <c r="Y56" s="17">
        <f t="shared" si="4"/>
        <v>0.84753363228699552</v>
      </c>
    </row>
    <row r="57" spans="1:25">
      <c r="A57" s="9">
        <v>504</v>
      </c>
      <c r="B57" s="1" t="s">
        <v>3</v>
      </c>
      <c r="C57" s="16">
        <v>20</v>
      </c>
      <c r="D57" s="16">
        <v>41</v>
      </c>
      <c r="E57" s="16">
        <v>61</v>
      </c>
      <c r="F57" s="16"/>
      <c r="G57" s="16">
        <v>11</v>
      </c>
      <c r="H57" s="16">
        <v>29</v>
      </c>
      <c r="I57" s="16">
        <v>40</v>
      </c>
      <c r="J57" s="16"/>
      <c r="K57" s="16">
        <v>51</v>
      </c>
      <c r="L57" s="16">
        <v>117</v>
      </c>
      <c r="M57" s="16">
        <v>168</v>
      </c>
      <c r="N57" s="16"/>
      <c r="O57" s="16">
        <f t="shared" si="5"/>
        <v>82</v>
      </c>
      <c r="P57" s="16">
        <f t="shared" si="5"/>
        <v>187</v>
      </c>
      <c r="Q57" s="16">
        <f t="shared" si="5"/>
        <v>269</v>
      </c>
      <c r="R57" s="16"/>
      <c r="S57" s="16">
        <v>100</v>
      </c>
      <c r="T57" s="16">
        <v>270</v>
      </c>
      <c r="U57" s="16">
        <v>370</v>
      </c>
      <c r="V57" s="14"/>
      <c r="W57" s="17">
        <f t="shared" si="4"/>
        <v>0.82</v>
      </c>
      <c r="X57" s="17">
        <f t="shared" si="4"/>
        <v>0.69259259259259254</v>
      </c>
      <c r="Y57" s="17">
        <f t="shared" si="4"/>
        <v>0.72702702702702704</v>
      </c>
    </row>
    <row r="58" spans="1:25">
      <c r="A58" s="9">
        <v>516</v>
      </c>
      <c r="B58" s="1" t="s">
        <v>14</v>
      </c>
      <c r="C58" s="16">
        <v>13</v>
      </c>
      <c r="D58" s="16">
        <v>89</v>
      </c>
      <c r="E58" s="16">
        <v>102</v>
      </c>
      <c r="F58" s="16"/>
      <c r="G58" s="16">
        <v>11</v>
      </c>
      <c r="H58" s="16">
        <v>107</v>
      </c>
      <c r="I58" s="16">
        <v>118</v>
      </c>
      <c r="J58" s="16"/>
      <c r="K58" s="16">
        <v>73</v>
      </c>
      <c r="L58" s="16">
        <v>599</v>
      </c>
      <c r="M58" s="16">
        <v>672</v>
      </c>
      <c r="N58" s="16"/>
      <c r="O58" s="16">
        <f t="shared" si="5"/>
        <v>97</v>
      </c>
      <c r="P58" s="16">
        <f t="shared" si="5"/>
        <v>795</v>
      </c>
      <c r="Q58" s="16">
        <f t="shared" si="5"/>
        <v>892</v>
      </c>
      <c r="R58" s="16"/>
      <c r="S58" s="16">
        <v>115</v>
      </c>
      <c r="T58" s="16">
        <v>1010</v>
      </c>
      <c r="U58" s="16">
        <v>1125</v>
      </c>
      <c r="V58" s="14"/>
      <c r="W58" s="17">
        <f t="shared" si="4"/>
        <v>0.84347826086956523</v>
      </c>
      <c r="X58" s="17">
        <f t="shared" si="4"/>
        <v>0.78712871287128716</v>
      </c>
      <c r="Y58" s="17">
        <f t="shared" si="4"/>
        <v>0.79288888888888887</v>
      </c>
    </row>
    <row r="59" spans="1:25" s="13" customFormat="1">
      <c r="A59" s="9">
        <v>539</v>
      </c>
      <c r="B59" s="1" t="s">
        <v>35</v>
      </c>
      <c r="C59" s="19">
        <v>2</v>
      </c>
      <c r="D59" s="19">
        <v>11</v>
      </c>
      <c r="E59" s="19">
        <v>13</v>
      </c>
      <c r="F59" s="19"/>
      <c r="G59" s="19">
        <v>1</v>
      </c>
      <c r="H59" s="19">
        <v>11</v>
      </c>
      <c r="I59" s="19">
        <v>12</v>
      </c>
      <c r="J59" s="19"/>
      <c r="K59" s="19">
        <v>24</v>
      </c>
      <c r="L59" s="19">
        <v>172</v>
      </c>
      <c r="M59" s="19">
        <v>196</v>
      </c>
      <c r="N59" s="19"/>
      <c r="O59" s="19">
        <f t="shared" si="5"/>
        <v>27</v>
      </c>
      <c r="P59" s="19">
        <f t="shared" si="5"/>
        <v>194</v>
      </c>
      <c r="Q59" s="19">
        <f t="shared" si="5"/>
        <v>221</v>
      </c>
      <c r="R59" s="19"/>
      <c r="S59" s="19">
        <v>32</v>
      </c>
      <c r="T59" s="19">
        <v>229</v>
      </c>
      <c r="U59" s="19">
        <v>261</v>
      </c>
      <c r="V59" s="5"/>
      <c r="W59" s="18">
        <f t="shared" si="4"/>
        <v>0.84375</v>
      </c>
      <c r="X59" s="18">
        <f t="shared" si="4"/>
        <v>0.84716157205240172</v>
      </c>
      <c r="Y59" s="18">
        <f t="shared" si="4"/>
        <v>0.84674329501915713</v>
      </c>
    </row>
    <row r="60" spans="1:25">
      <c r="A60" s="1"/>
      <c r="B60" s="1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4"/>
      <c r="W60" s="17"/>
      <c r="X60" s="17"/>
      <c r="Y60" s="17"/>
    </row>
    <row r="61" spans="1:25">
      <c r="A61" s="1" t="s">
        <v>49</v>
      </c>
      <c r="B61" s="1" t="s">
        <v>62</v>
      </c>
      <c r="C61" s="16">
        <v>393</v>
      </c>
      <c r="D61" s="16">
        <v>2241</v>
      </c>
      <c r="E61" s="16">
        <v>2634</v>
      </c>
      <c r="F61" s="16"/>
      <c r="G61" s="16">
        <v>434</v>
      </c>
      <c r="H61" s="16">
        <v>2015</v>
      </c>
      <c r="I61" s="16">
        <v>2449</v>
      </c>
      <c r="J61" s="16"/>
      <c r="K61" s="16">
        <v>2231</v>
      </c>
      <c r="L61" s="16">
        <v>15881</v>
      </c>
      <c r="M61" s="16">
        <v>18112</v>
      </c>
      <c r="N61" s="16"/>
      <c r="O61" s="16">
        <f>SUM(K61,G61,C61)</f>
        <v>3058</v>
      </c>
      <c r="P61" s="16">
        <f>SUM(L61,H61,D61)</f>
        <v>20137</v>
      </c>
      <c r="Q61" s="16">
        <f>SUM(M61,I61,E61)</f>
        <v>23195</v>
      </c>
      <c r="R61" s="16"/>
      <c r="S61" s="16">
        <v>3958</v>
      </c>
      <c r="T61" s="16">
        <v>26096</v>
      </c>
      <c r="U61" s="16">
        <v>30054</v>
      </c>
      <c r="V61" s="14"/>
      <c r="W61" s="17">
        <f t="shared" si="4"/>
        <v>0.77261243052046491</v>
      </c>
      <c r="X61" s="17">
        <f t="shared" si="4"/>
        <v>0.77165082771305948</v>
      </c>
      <c r="Y61" s="17">
        <f t="shared" si="4"/>
        <v>0.77177746722566043</v>
      </c>
    </row>
    <row r="62" spans="1:25">
      <c r="A62" s="1"/>
      <c r="B62" s="1"/>
      <c r="C62" s="20"/>
      <c r="D62" s="20"/>
      <c r="E62" s="20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</row>
    <row r="63" spans="1:25">
      <c r="A63" s="10" t="s">
        <v>67</v>
      </c>
      <c r="B63" s="1"/>
      <c r="C63" s="7"/>
      <c r="D63" s="7"/>
      <c r="E63" s="7"/>
    </row>
  </sheetData>
  <printOptions horizontalCentered="1"/>
  <pageMargins left="0.45" right="0.45" top="0.25" bottom="0.25" header="0.3" footer="0.3"/>
  <pageSetup scale="64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1P1 nontraditional 2012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Candy Tempel</dc:creator>
  <cp:lastModifiedBy>mdufour</cp:lastModifiedBy>
  <cp:lastPrinted>2012-11-27T18:01:01Z</cp:lastPrinted>
  <dcterms:created xsi:type="dcterms:W3CDTF">2010-03-09T13:56:37Z</dcterms:created>
  <dcterms:modified xsi:type="dcterms:W3CDTF">2012-11-27T18:13:01Z</dcterms:modified>
</cp:coreProperties>
</file>